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FORMES 2025\ENTREGAR\INFORMES MINISTERIO R256 D2193\DECRETO 2193 DE 2014\PRODUCCIÓN\II TRIMESTRE 2025\"/>
    </mc:Choice>
  </mc:AlternateContent>
  <bookViews>
    <workbookView xWindow="-120" yWindow="-120" windowWidth="24240" windowHeight="13140" activeTab="8"/>
  </bookViews>
  <sheets>
    <sheet name="ENERO" sheetId="1" r:id="rId1"/>
    <sheet name="FEBRERO" sheetId="2" r:id="rId2"/>
    <sheet name="MARZO" sheetId="3" r:id="rId3"/>
    <sheet name="I TRIMESTRE" sheetId="24" r:id="rId4"/>
    <sheet name="ABRIL" sheetId="5" r:id="rId5"/>
    <sheet name="MAYO" sheetId="7" r:id="rId6"/>
    <sheet name="JUNIO" sheetId="8" r:id="rId7"/>
    <sheet name="II TRIMESTRE" sheetId="25" r:id="rId8"/>
    <sheet name="I SEMESTRE" sheetId="22" r:id="rId9"/>
    <sheet name="JULIO" sheetId="11" r:id="rId10"/>
    <sheet name="AGOSTO" sheetId="12" r:id="rId11"/>
    <sheet name="SEPTIEMBRE" sheetId="13" r:id="rId12"/>
    <sheet name="III TRIMESTRE" sheetId="14" r:id="rId13"/>
    <sheet name="OCTUBRE" sheetId="15" r:id="rId14"/>
    <sheet name="NOVIEMBRE" sheetId="16" r:id="rId15"/>
    <sheet name="DICIEMBRE" sheetId="17" r:id="rId16"/>
    <sheet name="IV TRIMESTRE" sheetId="23" r:id="rId17"/>
    <sheet name="II SEMESTRE" sheetId="19" r:id="rId18"/>
    <sheet name="ANUAL" sheetId="20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2" l="1"/>
  <c r="H60" i="25" l="1"/>
  <c r="H42" i="25" l="1"/>
  <c r="D36" i="25" l="1"/>
  <c r="H61" i="23" l="1"/>
  <c r="H14" i="14" l="1"/>
  <c r="D45" i="24" l="1"/>
  <c r="E45" i="24"/>
  <c r="F45" i="24"/>
  <c r="G45" i="24"/>
  <c r="C45" i="24"/>
  <c r="D36" i="23" l="1"/>
  <c r="E36" i="23"/>
  <c r="F36" i="23"/>
  <c r="G36" i="23"/>
  <c r="C36" i="23"/>
  <c r="D29" i="23"/>
  <c r="E29" i="23"/>
  <c r="F29" i="23"/>
  <c r="G29" i="23"/>
  <c r="C29" i="23"/>
  <c r="C29" i="25" l="1"/>
  <c r="D29" i="14"/>
  <c r="E29" i="14"/>
  <c r="F29" i="14"/>
  <c r="G29" i="14"/>
  <c r="C29" i="14"/>
  <c r="D36" i="14"/>
  <c r="E36" i="14"/>
  <c r="F36" i="14"/>
  <c r="G36" i="14"/>
  <c r="C36" i="14"/>
  <c r="D45" i="14" l="1"/>
  <c r="E45" i="14"/>
  <c r="F45" i="14"/>
  <c r="G45" i="14"/>
  <c r="C45" i="14"/>
  <c r="H59" i="22" l="1"/>
  <c r="H58" i="22"/>
  <c r="C55" i="22"/>
  <c r="D55" i="22"/>
  <c r="E55" i="22"/>
  <c r="F55" i="22"/>
  <c r="G55" i="22"/>
  <c r="C56" i="22"/>
  <c r="D56" i="22"/>
  <c r="E56" i="22"/>
  <c r="F56" i="22"/>
  <c r="G56" i="22"/>
  <c r="D54" i="22"/>
  <c r="E54" i="22"/>
  <c r="F54" i="22"/>
  <c r="G54" i="22"/>
  <c r="C54" i="22"/>
  <c r="C52" i="22"/>
  <c r="D52" i="22"/>
  <c r="E52" i="22"/>
  <c r="F52" i="22"/>
  <c r="G52" i="22"/>
  <c r="D51" i="22"/>
  <c r="E51" i="22"/>
  <c r="F51" i="22"/>
  <c r="G51" i="22"/>
  <c r="C51" i="22"/>
  <c r="D45" i="25"/>
  <c r="D45" i="22" s="1"/>
  <c r="E45" i="25"/>
  <c r="E45" i="22" s="1"/>
  <c r="F45" i="25"/>
  <c r="F45" i="22" s="1"/>
  <c r="G45" i="25"/>
  <c r="G45" i="22" s="1"/>
  <c r="C45" i="25"/>
  <c r="C45" i="22" s="1"/>
  <c r="C46" i="22"/>
  <c r="D46" i="22"/>
  <c r="E46" i="22"/>
  <c r="F46" i="22"/>
  <c r="G46" i="22"/>
  <c r="C47" i="22"/>
  <c r="D47" i="22"/>
  <c r="E47" i="22"/>
  <c r="F47" i="22"/>
  <c r="G47" i="22"/>
  <c r="C48" i="22"/>
  <c r="D48" i="22"/>
  <c r="E48" i="22"/>
  <c r="F48" i="22"/>
  <c r="G48" i="22"/>
  <c r="C49" i="22"/>
  <c r="D49" i="22"/>
  <c r="E49" i="22"/>
  <c r="F49" i="22"/>
  <c r="G49" i="22"/>
  <c r="H43" i="22"/>
  <c r="C30" i="22"/>
  <c r="D30" i="22"/>
  <c r="E30" i="22"/>
  <c r="F30" i="22"/>
  <c r="G30" i="22"/>
  <c r="C31" i="22"/>
  <c r="D31" i="22"/>
  <c r="E31" i="22"/>
  <c r="F31" i="22"/>
  <c r="G31" i="22"/>
  <c r="C32" i="22"/>
  <c r="D32" i="22"/>
  <c r="E32" i="22"/>
  <c r="F32" i="22"/>
  <c r="G32" i="22"/>
  <c r="C33" i="22"/>
  <c r="D33" i="22"/>
  <c r="E33" i="22"/>
  <c r="F33" i="22"/>
  <c r="G33" i="22"/>
  <c r="C34" i="22"/>
  <c r="D34" i="22"/>
  <c r="E34" i="22"/>
  <c r="F34" i="22"/>
  <c r="G34" i="22"/>
  <c r="C35" i="22"/>
  <c r="D35" i="22"/>
  <c r="E35" i="22"/>
  <c r="F35" i="22"/>
  <c r="G35" i="22"/>
  <c r="C37" i="22"/>
  <c r="D37" i="22"/>
  <c r="E37" i="22"/>
  <c r="F37" i="22"/>
  <c r="G37" i="22"/>
  <c r="C38" i="22"/>
  <c r="D38" i="22"/>
  <c r="E38" i="22"/>
  <c r="F38" i="22"/>
  <c r="G38" i="22"/>
  <c r="C39" i="22"/>
  <c r="D39" i="22"/>
  <c r="E39" i="22"/>
  <c r="F39" i="22"/>
  <c r="G39" i="22"/>
  <c r="C40" i="22"/>
  <c r="D40" i="22"/>
  <c r="E40" i="22"/>
  <c r="F40" i="22"/>
  <c r="G40" i="22"/>
  <c r="C41" i="22"/>
  <c r="D41" i="22"/>
  <c r="E41" i="22"/>
  <c r="F41" i="22"/>
  <c r="G41" i="22"/>
  <c r="D29" i="25"/>
  <c r="E29" i="25"/>
  <c r="F29" i="25"/>
  <c r="G29" i="25"/>
  <c r="C27" i="22"/>
  <c r="D27" i="22"/>
  <c r="E27" i="22"/>
  <c r="F27" i="22"/>
  <c r="G27" i="22"/>
  <c r="D26" i="22"/>
  <c r="E26" i="22"/>
  <c r="F26" i="22"/>
  <c r="G26" i="22"/>
  <c r="C26" i="22"/>
  <c r="C20" i="22"/>
  <c r="D20" i="22"/>
  <c r="E20" i="22"/>
  <c r="F20" i="22"/>
  <c r="G20" i="22"/>
  <c r="C21" i="22"/>
  <c r="D21" i="22"/>
  <c r="E21" i="22"/>
  <c r="F21" i="22"/>
  <c r="G21" i="22"/>
  <c r="C22" i="22"/>
  <c r="D22" i="22"/>
  <c r="E22" i="22"/>
  <c r="F22" i="22"/>
  <c r="G22" i="22"/>
  <c r="C23" i="22"/>
  <c r="D23" i="22"/>
  <c r="E23" i="22"/>
  <c r="F23" i="22"/>
  <c r="G23" i="22"/>
  <c r="C24" i="22"/>
  <c r="D24" i="22"/>
  <c r="E24" i="22"/>
  <c r="F24" i="22"/>
  <c r="G24" i="22"/>
  <c r="D19" i="22"/>
  <c r="E19" i="22"/>
  <c r="F19" i="22"/>
  <c r="G19" i="22"/>
  <c r="C19" i="22"/>
  <c r="C14" i="22"/>
  <c r="D14" i="22"/>
  <c r="E14" i="22"/>
  <c r="F14" i="22"/>
  <c r="G14" i="22"/>
  <c r="C15" i="22"/>
  <c r="D15" i="22"/>
  <c r="E15" i="22"/>
  <c r="F15" i="22"/>
  <c r="G15" i="22"/>
  <c r="C16" i="22"/>
  <c r="D16" i="22"/>
  <c r="E16" i="22"/>
  <c r="F16" i="22"/>
  <c r="G16" i="22"/>
  <c r="C17" i="22"/>
  <c r="D17" i="22"/>
  <c r="E17" i="22"/>
  <c r="F17" i="22"/>
  <c r="G17" i="22"/>
  <c r="D13" i="22"/>
  <c r="E13" i="22"/>
  <c r="F13" i="22"/>
  <c r="G13" i="22"/>
  <c r="C13" i="22"/>
  <c r="D9" i="22"/>
  <c r="E9" i="22"/>
  <c r="F9" i="22"/>
  <c r="G9" i="22"/>
  <c r="D10" i="22"/>
  <c r="E10" i="22"/>
  <c r="F10" i="22"/>
  <c r="G10" i="22"/>
  <c r="D11" i="22"/>
  <c r="E11" i="22"/>
  <c r="F11" i="22"/>
  <c r="G11" i="22"/>
  <c r="C9" i="22"/>
  <c r="C10" i="22"/>
  <c r="C11" i="22"/>
  <c r="D8" i="22"/>
  <c r="H8" i="22" s="1"/>
  <c r="E8" i="22"/>
  <c r="F8" i="22"/>
  <c r="G8" i="22"/>
  <c r="E36" i="25" l="1"/>
  <c r="F36" i="25"/>
  <c r="G36" i="25"/>
  <c r="C36" i="25"/>
  <c r="H36" i="25" l="1"/>
  <c r="G29" i="24"/>
  <c r="G29" i="22" s="1"/>
  <c r="F29" i="24"/>
  <c r="F29" i="22" s="1"/>
  <c r="E29" i="24"/>
  <c r="E29" i="22" s="1"/>
  <c r="D29" i="24"/>
  <c r="D29" i="22" s="1"/>
  <c r="C29" i="24"/>
  <c r="H29" i="24" l="1"/>
  <c r="C29" i="22"/>
  <c r="H8" i="24"/>
  <c r="H9" i="24"/>
  <c r="H10" i="24"/>
  <c r="H11" i="24"/>
  <c r="H13" i="24"/>
  <c r="H14" i="24"/>
  <c r="H15" i="24"/>
  <c r="H16" i="24"/>
  <c r="H17" i="24"/>
  <c r="H19" i="24"/>
  <c r="H20" i="24"/>
  <c r="H21" i="24"/>
  <c r="H22" i="24"/>
  <c r="H23" i="24"/>
  <c r="H24" i="24"/>
  <c r="D36" i="24" l="1"/>
  <c r="D36" i="22" s="1"/>
  <c r="E36" i="24"/>
  <c r="E36" i="22" s="1"/>
  <c r="F36" i="24"/>
  <c r="F36" i="22" s="1"/>
  <c r="G36" i="24"/>
  <c r="G36" i="22" s="1"/>
  <c r="C36" i="24"/>
  <c r="C36" i="22" s="1"/>
  <c r="H36" i="24" l="1"/>
  <c r="H42" i="24" s="1"/>
  <c r="H57" i="25"/>
  <c r="H56" i="25"/>
  <c r="H55" i="25"/>
  <c r="H54" i="25"/>
  <c r="H52" i="25"/>
  <c r="H51" i="25"/>
  <c r="H49" i="25"/>
  <c r="H48" i="25"/>
  <c r="H47" i="25"/>
  <c r="H46" i="25"/>
  <c r="H45" i="25"/>
  <c r="H41" i="25"/>
  <c r="H40" i="25"/>
  <c r="H39" i="25"/>
  <c r="H38" i="25"/>
  <c r="H37" i="25"/>
  <c r="H35" i="25"/>
  <c r="H34" i="25"/>
  <c r="H33" i="25"/>
  <c r="H32" i="25"/>
  <c r="H31" i="25"/>
  <c r="H30" i="25"/>
  <c r="H29" i="25"/>
  <c r="H27" i="25"/>
  <c r="H26" i="25"/>
  <c r="H24" i="25"/>
  <c r="H23" i="25"/>
  <c r="H22" i="25"/>
  <c r="H21" i="25"/>
  <c r="H20" i="25"/>
  <c r="H19" i="25"/>
  <c r="H17" i="25"/>
  <c r="H16" i="25"/>
  <c r="H15" i="25"/>
  <c r="H14" i="25"/>
  <c r="H13" i="25"/>
  <c r="H11" i="25"/>
  <c r="H10" i="25"/>
  <c r="H9" i="25"/>
  <c r="H8" i="25"/>
  <c r="H56" i="24"/>
  <c r="H55" i="24"/>
  <c r="H54" i="24"/>
  <c r="H52" i="24"/>
  <c r="H51" i="24"/>
  <c r="H49" i="24"/>
  <c r="H48" i="24"/>
  <c r="H47" i="24"/>
  <c r="H46" i="24"/>
  <c r="H41" i="24"/>
  <c r="H40" i="24"/>
  <c r="H39" i="24"/>
  <c r="H38" i="24"/>
  <c r="H37" i="24"/>
  <c r="H35" i="24"/>
  <c r="H34" i="24"/>
  <c r="H33" i="24"/>
  <c r="H32" i="24"/>
  <c r="H31" i="24"/>
  <c r="H30" i="24"/>
  <c r="H27" i="24"/>
  <c r="H26" i="24"/>
  <c r="H45" i="24" l="1"/>
  <c r="H42" i="22"/>
  <c r="H58" i="23"/>
  <c r="H57" i="23"/>
  <c r="H56" i="23"/>
  <c r="H55" i="23"/>
  <c r="H53" i="23"/>
  <c r="H52" i="23"/>
  <c r="H50" i="23"/>
  <c r="H49" i="23"/>
  <c r="H48" i="23"/>
  <c r="H47" i="23"/>
  <c r="G46" i="23"/>
  <c r="F46" i="23"/>
  <c r="E46" i="23"/>
  <c r="D46" i="23"/>
  <c r="C46" i="23"/>
  <c r="H42" i="23"/>
  <c r="H41" i="23"/>
  <c r="H40" i="23"/>
  <c r="H39" i="23"/>
  <c r="H38" i="23"/>
  <c r="H37" i="23"/>
  <c r="H35" i="23"/>
  <c r="H34" i="23"/>
  <c r="H33" i="23"/>
  <c r="H32" i="23"/>
  <c r="H31" i="23"/>
  <c r="H30" i="23"/>
  <c r="H27" i="23"/>
  <c r="H26" i="23"/>
  <c r="H24" i="23"/>
  <c r="H23" i="23"/>
  <c r="H22" i="23"/>
  <c r="H21" i="23"/>
  <c r="H20" i="23"/>
  <c r="H19" i="23"/>
  <c r="H17" i="23"/>
  <c r="H16" i="23"/>
  <c r="H15" i="23"/>
  <c r="H14" i="23"/>
  <c r="H13" i="23"/>
  <c r="H11" i="23"/>
  <c r="H10" i="23"/>
  <c r="H9" i="23"/>
  <c r="H8" i="23"/>
  <c r="H36" i="23" l="1"/>
  <c r="H29" i="23"/>
  <c r="H46" i="23"/>
  <c r="H19" i="14"/>
  <c r="H21" i="14"/>
  <c r="H8" i="14" l="1"/>
  <c r="H9" i="14"/>
  <c r="H10" i="14"/>
  <c r="H11" i="14"/>
  <c r="H13" i="14"/>
  <c r="H15" i="14"/>
  <c r="H16" i="14"/>
  <c r="H17" i="14"/>
  <c r="H20" i="14"/>
  <c r="H22" i="14"/>
  <c r="H23" i="14"/>
  <c r="H24" i="14"/>
  <c r="H34" i="14" l="1"/>
  <c r="H35" i="14"/>
  <c r="H40" i="14"/>
  <c r="H41" i="14"/>
  <c r="H26" i="14"/>
  <c r="H27" i="14"/>
  <c r="H8" i="11" l="1"/>
  <c r="H10" i="11"/>
  <c r="C31" i="19" l="1"/>
  <c r="G31" i="19"/>
  <c r="E32" i="19"/>
  <c r="F32" i="19"/>
  <c r="C34" i="19"/>
  <c r="G34" i="19"/>
  <c r="F35" i="19"/>
  <c r="G35" i="19"/>
  <c r="E36" i="19"/>
  <c r="F36" i="19"/>
  <c r="F30" i="19"/>
  <c r="G30" i="19"/>
  <c r="G29" i="15"/>
  <c r="F29" i="15"/>
  <c r="E29" i="15"/>
  <c r="D29" i="15"/>
  <c r="C29" i="15"/>
  <c r="E39" i="19"/>
  <c r="G39" i="19"/>
  <c r="C40" i="19"/>
  <c r="F40" i="19"/>
  <c r="E41" i="19"/>
  <c r="F41" i="19"/>
  <c r="C42" i="19"/>
  <c r="D43" i="19"/>
  <c r="F43" i="19"/>
  <c r="G38" i="19"/>
  <c r="F37" i="15"/>
  <c r="G37" i="15"/>
  <c r="E37" i="15"/>
  <c r="D37" i="15"/>
  <c r="C37" i="15"/>
  <c r="H62" i="19"/>
  <c r="H61" i="19"/>
  <c r="H45" i="19"/>
  <c r="H44" i="19"/>
  <c r="C39" i="19"/>
  <c r="D39" i="19"/>
  <c r="F39" i="19"/>
  <c r="D40" i="19"/>
  <c r="G40" i="19"/>
  <c r="C41" i="19"/>
  <c r="D41" i="19"/>
  <c r="G41" i="19"/>
  <c r="D42" i="19"/>
  <c r="E42" i="19"/>
  <c r="F42" i="19"/>
  <c r="G42" i="19"/>
  <c r="C43" i="19"/>
  <c r="E43" i="19"/>
  <c r="G43" i="19"/>
  <c r="D38" i="19"/>
  <c r="E38" i="19"/>
  <c r="D31" i="19"/>
  <c r="E31" i="19"/>
  <c r="F31" i="19"/>
  <c r="C32" i="19"/>
  <c r="D32" i="19"/>
  <c r="C33" i="19"/>
  <c r="D33" i="19"/>
  <c r="E33" i="19"/>
  <c r="F33" i="19"/>
  <c r="G33" i="19"/>
  <c r="D34" i="19"/>
  <c r="E34" i="19"/>
  <c r="F34" i="19"/>
  <c r="C35" i="19"/>
  <c r="D35" i="19"/>
  <c r="E35" i="19"/>
  <c r="C36" i="19"/>
  <c r="D36" i="19"/>
  <c r="G36" i="19"/>
  <c r="D30" i="19"/>
  <c r="E30" i="19"/>
  <c r="C30" i="19"/>
  <c r="C13" i="19"/>
  <c r="G17" i="19"/>
  <c r="F38" i="19" l="1"/>
  <c r="G32" i="19"/>
  <c r="H37" i="15"/>
  <c r="E40" i="19"/>
  <c r="C38" i="19"/>
  <c r="H49" i="8" l="1"/>
  <c r="H50" i="8"/>
  <c r="H51" i="8"/>
  <c r="H48" i="8"/>
  <c r="G47" i="8"/>
  <c r="F47" i="8"/>
  <c r="E47" i="8"/>
  <c r="D47" i="8"/>
  <c r="C47" i="8"/>
  <c r="H43" i="8"/>
  <c r="H42" i="8"/>
  <c r="H41" i="8"/>
  <c r="H40" i="8"/>
  <c r="H39" i="8"/>
  <c r="H38" i="8"/>
  <c r="H31" i="8"/>
  <c r="H32" i="8"/>
  <c r="H33" i="8"/>
  <c r="H34" i="8"/>
  <c r="H35" i="8"/>
  <c r="H36" i="8"/>
  <c r="H30" i="8"/>
  <c r="G29" i="8"/>
  <c r="G37" i="8"/>
  <c r="C29" i="8"/>
  <c r="H39" i="7"/>
  <c r="H40" i="7"/>
  <c r="H41" i="7"/>
  <c r="H42" i="7"/>
  <c r="H43" i="7"/>
  <c r="H38" i="7"/>
  <c r="G37" i="7"/>
  <c r="C37" i="7"/>
  <c r="H31" i="7"/>
  <c r="H32" i="7"/>
  <c r="H33" i="7"/>
  <c r="H34" i="7"/>
  <c r="H35" i="7"/>
  <c r="H36" i="7"/>
  <c r="H30" i="7"/>
  <c r="C29" i="7"/>
  <c r="H27" i="7"/>
  <c r="H26" i="7"/>
  <c r="H20" i="7"/>
  <c r="H21" i="7"/>
  <c r="H22" i="7"/>
  <c r="H23" i="7"/>
  <c r="H24" i="7"/>
  <c r="H19" i="7"/>
  <c r="H14" i="7"/>
  <c r="H15" i="7"/>
  <c r="H16" i="7"/>
  <c r="H17" i="7"/>
  <c r="H13" i="7"/>
  <c r="H9" i="7"/>
  <c r="H10" i="7"/>
  <c r="H11" i="7"/>
  <c r="H8" i="7"/>
  <c r="H59" i="5"/>
  <c r="H58" i="5"/>
  <c r="H57" i="5"/>
  <c r="H56" i="5"/>
  <c r="H54" i="5"/>
  <c r="H53" i="5"/>
  <c r="H39" i="5"/>
  <c r="H40" i="5"/>
  <c r="H41" i="5"/>
  <c r="H42" i="5"/>
  <c r="H43" i="5"/>
  <c r="H38" i="5"/>
  <c r="H33" i="5"/>
  <c r="H34" i="5"/>
  <c r="H35" i="5"/>
  <c r="H36" i="5"/>
  <c r="H27" i="5"/>
  <c r="H26" i="5"/>
  <c r="H21" i="5"/>
  <c r="H22" i="5"/>
  <c r="H23" i="5"/>
  <c r="H24" i="5"/>
  <c r="H20" i="5"/>
  <c r="H19" i="5"/>
  <c r="H17" i="5"/>
  <c r="H16" i="5"/>
  <c r="H15" i="5"/>
  <c r="H14" i="5"/>
  <c r="H13" i="5"/>
  <c r="H11" i="5"/>
  <c r="H10" i="5"/>
  <c r="H9" i="5"/>
  <c r="H8" i="5"/>
  <c r="H47" i="8" l="1"/>
  <c r="F37" i="8" l="1"/>
  <c r="E37" i="8"/>
  <c r="D37" i="8"/>
  <c r="C37" i="8"/>
  <c r="F37" i="7"/>
  <c r="E37" i="7"/>
  <c r="D37" i="7"/>
  <c r="C37" i="5"/>
  <c r="D37" i="5"/>
  <c r="H37" i="8" l="1"/>
  <c r="H37" i="7"/>
  <c r="E43" i="20"/>
  <c r="G43" i="20"/>
  <c r="C37" i="11"/>
  <c r="G37" i="11"/>
  <c r="F37" i="11"/>
  <c r="E37" i="11"/>
  <c r="D37" i="11"/>
  <c r="C39" i="20"/>
  <c r="D39" i="20"/>
  <c r="G39" i="20"/>
  <c r="C40" i="20"/>
  <c r="D40" i="20"/>
  <c r="C41" i="20"/>
  <c r="D41" i="20"/>
  <c r="E41" i="20"/>
  <c r="F41" i="20"/>
  <c r="G41" i="20"/>
  <c r="C42" i="20"/>
  <c r="D42" i="20"/>
  <c r="E42" i="20"/>
  <c r="F42" i="20"/>
  <c r="G42" i="20"/>
  <c r="C43" i="20"/>
  <c r="D43" i="20"/>
  <c r="F43" i="20"/>
  <c r="C31" i="20"/>
  <c r="D31" i="20"/>
  <c r="G31" i="20"/>
  <c r="C32" i="20"/>
  <c r="D32" i="20"/>
  <c r="C33" i="20"/>
  <c r="D33" i="20"/>
  <c r="E33" i="20"/>
  <c r="F33" i="20"/>
  <c r="G33" i="20"/>
  <c r="C34" i="20"/>
  <c r="D34" i="20"/>
  <c r="F34" i="20"/>
  <c r="G34" i="20"/>
  <c r="C35" i="20"/>
  <c r="D35" i="20"/>
  <c r="E35" i="20"/>
  <c r="F35" i="20"/>
  <c r="G35" i="20"/>
  <c r="C36" i="20"/>
  <c r="D36" i="20"/>
  <c r="E36" i="20"/>
  <c r="F36" i="20"/>
  <c r="G36" i="20"/>
  <c r="H37" i="11" l="1"/>
  <c r="G8" i="19" l="1"/>
  <c r="D29" i="13" l="1"/>
  <c r="C29" i="5" l="1"/>
  <c r="E29" i="11"/>
  <c r="D29" i="11"/>
  <c r="C29" i="11"/>
  <c r="H59" i="8" l="1"/>
  <c r="H59" i="7"/>
  <c r="F29" i="8" l="1"/>
  <c r="E29" i="8"/>
  <c r="D29" i="8"/>
  <c r="H29" i="8" s="1"/>
  <c r="G29" i="7"/>
  <c r="F29" i="7"/>
  <c r="E29" i="7"/>
  <c r="D29" i="7"/>
  <c r="D29" i="5"/>
  <c r="H29" i="7" l="1"/>
  <c r="C30" i="20" l="1"/>
  <c r="H56" i="22" l="1"/>
  <c r="G40" i="20" l="1"/>
  <c r="F40" i="20"/>
  <c r="E40" i="20"/>
  <c r="F39" i="20"/>
  <c r="E39" i="20"/>
  <c r="E34" i="20"/>
  <c r="G32" i="20"/>
  <c r="F32" i="20"/>
  <c r="E32" i="20"/>
  <c r="F31" i="20"/>
  <c r="E31" i="20"/>
  <c r="G17" i="20"/>
  <c r="E30" i="20" l="1"/>
  <c r="C38" i="20"/>
  <c r="E38" i="20"/>
  <c r="H39" i="22"/>
  <c r="F38" i="20"/>
  <c r="H16" i="22"/>
  <c r="D30" i="20"/>
  <c r="H14" i="22"/>
  <c r="H20" i="22"/>
  <c r="H23" i="22"/>
  <c r="H22" i="22"/>
  <c r="H38" i="22"/>
  <c r="H41" i="22"/>
  <c r="H32" i="22"/>
  <c r="H55" i="22"/>
  <c r="H54" i="22"/>
  <c r="H51" i="22"/>
  <c r="H47" i="22"/>
  <c r="H48" i="22"/>
  <c r="H49" i="22"/>
  <c r="H40" i="22"/>
  <c r="G30" i="20"/>
  <c r="H33" i="22"/>
  <c r="H34" i="22"/>
  <c r="H35" i="22"/>
  <c r="H27" i="22"/>
  <c r="H24" i="22"/>
  <c r="H21" i="22"/>
  <c r="H15" i="22"/>
  <c r="H17" i="22"/>
  <c r="H9" i="22"/>
  <c r="H10" i="22"/>
  <c r="H11" i="22"/>
  <c r="H46" i="22" l="1"/>
  <c r="H19" i="22"/>
  <c r="H26" i="22"/>
  <c r="G38" i="20"/>
  <c r="D38" i="20"/>
  <c r="H13" i="22"/>
  <c r="C13" i="20"/>
  <c r="F30" i="20"/>
  <c r="H37" i="22"/>
  <c r="H30" i="22"/>
  <c r="H52" i="22"/>
  <c r="H31" i="22"/>
  <c r="H45" i="22" l="1"/>
  <c r="H36" i="22"/>
  <c r="H29" i="22"/>
  <c r="H53" i="12" l="1"/>
  <c r="H54" i="12"/>
  <c r="H44" i="20" l="1"/>
  <c r="G59" i="19"/>
  <c r="G59" i="20" s="1"/>
  <c r="F59" i="19"/>
  <c r="F59" i="20" s="1"/>
  <c r="E59" i="19"/>
  <c r="E59" i="20" s="1"/>
  <c r="D59" i="19"/>
  <c r="D59" i="20" s="1"/>
  <c r="C59" i="19"/>
  <c r="C59" i="20" s="1"/>
  <c r="G58" i="19"/>
  <c r="G58" i="20" s="1"/>
  <c r="F58" i="19"/>
  <c r="F58" i="20" s="1"/>
  <c r="E58" i="19"/>
  <c r="E58" i="20" s="1"/>
  <c r="D58" i="19"/>
  <c r="D58" i="20" s="1"/>
  <c r="C58" i="19"/>
  <c r="C58" i="20" s="1"/>
  <c r="G57" i="19"/>
  <c r="G57" i="20" s="1"/>
  <c r="F57" i="19"/>
  <c r="F57" i="20" s="1"/>
  <c r="E57" i="19"/>
  <c r="E57" i="20" s="1"/>
  <c r="D57" i="19"/>
  <c r="D57" i="20" s="1"/>
  <c r="C57" i="19"/>
  <c r="C57" i="20" s="1"/>
  <c r="G56" i="19"/>
  <c r="G56" i="20" s="1"/>
  <c r="F56" i="19"/>
  <c r="F56" i="20" s="1"/>
  <c r="E56" i="19"/>
  <c r="E56" i="20" s="1"/>
  <c r="D56" i="19"/>
  <c r="D56" i="20" s="1"/>
  <c r="C56" i="19"/>
  <c r="C56" i="20" s="1"/>
  <c r="G54" i="19"/>
  <c r="G54" i="20" s="1"/>
  <c r="F54" i="19"/>
  <c r="F54" i="20" s="1"/>
  <c r="E54" i="19"/>
  <c r="E54" i="20" s="1"/>
  <c r="D54" i="19"/>
  <c r="D54" i="20" s="1"/>
  <c r="C54" i="19"/>
  <c r="C54" i="20" s="1"/>
  <c r="G53" i="19"/>
  <c r="G53" i="20" s="1"/>
  <c r="F53" i="19"/>
  <c r="F53" i="20" s="1"/>
  <c r="E53" i="19"/>
  <c r="E53" i="20" s="1"/>
  <c r="D53" i="19"/>
  <c r="D53" i="20" s="1"/>
  <c r="C53" i="19"/>
  <c r="C53" i="20" s="1"/>
  <c r="G51" i="19"/>
  <c r="G51" i="20" s="1"/>
  <c r="F51" i="19"/>
  <c r="F51" i="20" s="1"/>
  <c r="E51" i="19"/>
  <c r="E51" i="20" s="1"/>
  <c r="D51" i="19"/>
  <c r="D51" i="20" s="1"/>
  <c r="C51" i="19"/>
  <c r="C51" i="20" s="1"/>
  <c r="G50" i="19"/>
  <c r="G50" i="20" s="1"/>
  <c r="F50" i="19"/>
  <c r="F50" i="20" s="1"/>
  <c r="E50" i="19"/>
  <c r="E50" i="20" s="1"/>
  <c r="D50" i="19"/>
  <c r="D50" i="20" s="1"/>
  <c r="C50" i="19"/>
  <c r="C50" i="20" s="1"/>
  <c r="G49" i="19"/>
  <c r="G49" i="20" s="1"/>
  <c r="F49" i="19"/>
  <c r="F49" i="20" s="1"/>
  <c r="E49" i="19"/>
  <c r="E49" i="20" s="1"/>
  <c r="D49" i="19"/>
  <c r="D49" i="20" s="1"/>
  <c r="C49" i="19"/>
  <c r="C49" i="20" s="1"/>
  <c r="G48" i="19"/>
  <c r="G48" i="20" s="1"/>
  <c r="F48" i="19"/>
  <c r="F48" i="20" s="1"/>
  <c r="E48" i="19"/>
  <c r="E48" i="20" s="1"/>
  <c r="D48" i="19"/>
  <c r="D48" i="20" s="1"/>
  <c r="C48" i="19"/>
  <c r="C48" i="20" s="1"/>
  <c r="G27" i="19"/>
  <c r="G27" i="20" s="1"/>
  <c r="F27" i="19"/>
  <c r="F27" i="20" s="1"/>
  <c r="E27" i="19"/>
  <c r="E27" i="20" s="1"/>
  <c r="D27" i="19"/>
  <c r="D27" i="20" s="1"/>
  <c r="C27" i="19"/>
  <c r="C27" i="20" s="1"/>
  <c r="G26" i="19"/>
  <c r="G26" i="20" s="1"/>
  <c r="F26" i="19"/>
  <c r="F26" i="20" s="1"/>
  <c r="E26" i="19"/>
  <c r="E26" i="20" s="1"/>
  <c r="D26" i="19"/>
  <c r="D26" i="20" s="1"/>
  <c r="C26" i="19"/>
  <c r="C26" i="20" s="1"/>
  <c r="G24" i="19"/>
  <c r="G24" i="20" s="1"/>
  <c r="F24" i="19"/>
  <c r="F24" i="20" s="1"/>
  <c r="E24" i="19"/>
  <c r="E24" i="20" s="1"/>
  <c r="D24" i="19"/>
  <c r="D24" i="20" s="1"/>
  <c r="C24" i="19"/>
  <c r="C24" i="20" s="1"/>
  <c r="G23" i="19"/>
  <c r="G23" i="20" s="1"/>
  <c r="F23" i="19"/>
  <c r="F23" i="20" s="1"/>
  <c r="E23" i="19"/>
  <c r="E23" i="20" s="1"/>
  <c r="D23" i="19"/>
  <c r="D23" i="20" s="1"/>
  <c r="C23" i="19"/>
  <c r="C23" i="20" s="1"/>
  <c r="G22" i="19"/>
  <c r="G22" i="20" s="1"/>
  <c r="F22" i="19"/>
  <c r="F22" i="20" s="1"/>
  <c r="E22" i="19"/>
  <c r="E22" i="20" s="1"/>
  <c r="D22" i="19"/>
  <c r="D22" i="20" s="1"/>
  <c r="C22" i="19"/>
  <c r="C22" i="20" s="1"/>
  <c r="G21" i="19"/>
  <c r="G21" i="20" s="1"/>
  <c r="F21" i="19"/>
  <c r="F21" i="20" s="1"/>
  <c r="E21" i="19"/>
  <c r="E21" i="20" s="1"/>
  <c r="D21" i="19"/>
  <c r="D21" i="20" s="1"/>
  <c r="C21" i="19"/>
  <c r="C21" i="20" s="1"/>
  <c r="G20" i="19"/>
  <c r="G20" i="20" s="1"/>
  <c r="F20" i="19"/>
  <c r="F20" i="20" s="1"/>
  <c r="E20" i="19"/>
  <c r="E20" i="20" s="1"/>
  <c r="D20" i="19"/>
  <c r="D20" i="20" s="1"/>
  <c r="C20" i="19"/>
  <c r="C20" i="20" s="1"/>
  <c r="G19" i="19"/>
  <c r="G19" i="20" s="1"/>
  <c r="F19" i="19"/>
  <c r="F19" i="20" s="1"/>
  <c r="E19" i="19"/>
  <c r="E19" i="20" s="1"/>
  <c r="D19" i="19"/>
  <c r="D19" i="20" s="1"/>
  <c r="C19" i="19"/>
  <c r="C19" i="20" s="1"/>
  <c r="F17" i="19"/>
  <c r="F17" i="20" s="1"/>
  <c r="E17" i="19"/>
  <c r="E17" i="20" s="1"/>
  <c r="D17" i="19"/>
  <c r="D17" i="20" s="1"/>
  <c r="C17" i="19"/>
  <c r="C17" i="20" s="1"/>
  <c r="G16" i="19"/>
  <c r="G16" i="20" s="1"/>
  <c r="F16" i="19"/>
  <c r="F16" i="20" s="1"/>
  <c r="E16" i="19"/>
  <c r="E16" i="20" s="1"/>
  <c r="D16" i="19"/>
  <c r="D16" i="20" s="1"/>
  <c r="C16" i="19"/>
  <c r="C16" i="20" s="1"/>
  <c r="G15" i="19"/>
  <c r="G15" i="20" s="1"/>
  <c r="F15" i="19"/>
  <c r="F15" i="20" s="1"/>
  <c r="E15" i="19"/>
  <c r="E15" i="20" s="1"/>
  <c r="D15" i="19"/>
  <c r="D15" i="20" s="1"/>
  <c r="C15" i="19"/>
  <c r="C15" i="20" s="1"/>
  <c r="G14" i="19"/>
  <c r="G14" i="20" s="1"/>
  <c r="F14" i="19"/>
  <c r="F14" i="20" s="1"/>
  <c r="E14" i="19"/>
  <c r="E14" i="20" s="1"/>
  <c r="D14" i="19"/>
  <c r="D14" i="20" s="1"/>
  <c r="C14" i="19"/>
  <c r="C14" i="20" s="1"/>
  <c r="G13" i="19"/>
  <c r="G13" i="20" s="1"/>
  <c r="F13" i="19"/>
  <c r="F13" i="20" s="1"/>
  <c r="E13" i="19"/>
  <c r="E13" i="20" s="1"/>
  <c r="D13" i="19"/>
  <c r="D13" i="20" s="1"/>
  <c r="G11" i="19"/>
  <c r="G11" i="20" s="1"/>
  <c r="F11" i="19"/>
  <c r="F11" i="20" s="1"/>
  <c r="E11" i="19"/>
  <c r="E11" i="20" s="1"/>
  <c r="D11" i="19"/>
  <c r="D11" i="20" s="1"/>
  <c r="C11" i="19"/>
  <c r="C11" i="20" s="1"/>
  <c r="G10" i="19"/>
  <c r="G10" i="20" s="1"/>
  <c r="F10" i="19"/>
  <c r="F10" i="20" s="1"/>
  <c r="E10" i="19"/>
  <c r="E10" i="20" s="1"/>
  <c r="D10" i="19"/>
  <c r="D10" i="20" s="1"/>
  <c r="C10" i="19"/>
  <c r="C10" i="20" s="1"/>
  <c r="G9" i="19"/>
  <c r="G9" i="20" s="1"/>
  <c r="F9" i="19"/>
  <c r="F9" i="20" s="1"/>
  <c r="E9" i="19"/>
  <c r="E9" i="20" s="1"/>
  <c r="D9" i="19"/>
  <c r="D9" i="20" s="1"/>
  <c r="C9" i="19"/>
  <c r="C9" i="20" s="1"/>
  <c r="F8" i="19"/>
  <c r="E8" i="19"/>
  <c r="D8" i="19"/>
  <c r="C8" i="19"/>
  <c r="C8" i="20" s="1"/>
  <c r="H43" i="20"/>
  <c r="H42" i="20"/>
  <c r="H41" i="20"/>
  <c r="H36" i="20"/>
  <c r="H35" i="20"/>
  <c r="H33" i="20"/>
  <c r="H43" i="19"/>
  <c r="H42" i="19"/>
  <c r="H41" i="19"/>
  <c r="H36" i="19"/>
  <c r="H35" i="19"/>
  <c r="H33" i="19"/>
  <c r="H59" i="15" l="1"/>
  <c r="H58" i="15"/>
  <c r="H57" i="15"/>
  <c r="H56" i="15"/>
  <c r="H54" i="15"/>
  <c r="H53" i="15"/>
  <c r="H51" i="15"/>
  <c r="H50" i="15"/>
  <c r="H49" i="15"/>
  <c r="H48" i="15"/>
  <c r="G47" i="15"/>
  <c r="F47" i="15"/>
  <c r="E47" i="15"/>
  <c r="D47" i="15"/>
  <c r="C47" i="15"/>
  <c r="H43" i="15"/>
  <c r="H42" i="15"/>
  <c r="H41" i="15"/>
  <c r="H40" i="15"/>
  <c r="H39" i="15"/>
  <c r="H38" i="15"/>
  <c r="H36" i="15"/>
  <c r="H35" i="15"/>
  <c r="H34" i="15"/>
  <c r="H33" i="15"/>
  <c r="H32" i="15"/>
  <c r="H31" i="15"/>
  <c r="H30" i="15"/>
  <c r="H27" i="15"/>
  <c r="H26" i="15"/>
  <c r="H24" i="15"/>
  <c r="H23" i="15"/>
  <c r="H22" i="15"/>
  <c r="H21" i="15"/>
  <c r="H20" i="15"/>
  <c r="H19" i="15"/>
  <c r="H17" i="15"/>
  <c r="H16" i="15"/>
  <c r="H15" i="15"/>
  <c r="H14" i="15"/>
  <c r="H13" i="15"/>
  <c r="H11" i="15"/>
  <c r="H10" i="15"/>
  <c r="H9" i="15"/>
  <c r="H8" i="15"/>
  <c r="H29" i="15" l="1"/>
  <c r="H47" i="15"/>
  <c r="E8" i="20" l="1"/>
  <c r="H61" i="20"/>
  <c r="D8" i="20"/>
  <c r="H8" i="20" s="1"/>
  <c r="F8" i="20"/>
  <c r="H62" i="20"/>
  <c r="G8" i="20"/>
  <c r="H57" i="14"/>
  <c r="H56" i="14"/>
  <c r="H55" i="14"/>
  <c r="H54" i="14"/>
  <c r="H52" i="14"/>
  <c r="H51" i="14"/>
  <c r="H49" i="14"/>
  <c r="H48" i="14"/>
  <c r="H47" i="14"/>
  <c r="H46" i="14"/>
  <c r="H39" i="14"/>
  <c r="H38" i="14"/>
  <c r="H37" i="14"/>
  <c r="H33" i="14"/>
  <c r="H32" i="14"/>
  <c r="H31" i="14"/>
  <c r="H30" i="14"/>
  <c r="H59" i="13"/>
  <c r="H58" i="13"/>
  <c r="H57" i="13"/>
  <c r="H56" i="13"/>
  <c r="H54" i="13"/>
  <c r="H53" i="13"/>
  <c r="H51" i="13"/>
  <c r="H50" i="13"/>
  <c r="H49" i="13"/>
  <c r="H48" i="13"/>
  <c r="G47" i="13"/>
  <c r="F47" i="13"/>
  <c r="E47" i="13"/>
  <c r="D47" i="13"/>
  <c r="C47" i="13"/>
  <c r="H43" i="13"/>
  <c r="H42" i="13"/>
  <c r="H41" i="13"/>
  <c r="H40" i="13"/>
  <c r="H39" i="13"/>
  <c r="H38" i="13"/>
  <c r="G37" i="13"/>
  <c r="F37" i="13"/>
  <c r="E37" i="13"/>
  <c r="D37" i="13"/>
  <c r="C37" i="13"/>
  <c r="H36" i="13"/>
  <c r="H35" i="13"/>
  <c r="H34" i="13"/>
  <c r="H33" i="13"/>
  <c r="H32" i="13"/>
  <c r="H31" i="13"/>
  <c r="H30" i="13"/>
  <c r="G29" i="13"/>
  <c r="F29" i="13"/>
  <c r="E29" i="13"/>
  <c r="C29" i="13"/>
  <c r="H27" i="13"/>
  <c r="H26" i="13"/>
  <c r="H24" i="13"/>
  <c r="H23" i="13"/>
  <c r="H22" i="13"/>
  <c r="H21" i="13"/>
  <c r="H20" i="13"/>
  <c r="H19" i="13"/>
  <c r="H17" i="13"/>
  <c r="H16" i="13"/>
  <c r="H15" i="13"/>
  <c r="H14" i="13"/>
  <c r="H13" i="13"/>
  <c r="H11" i="13"/>
  <c r="H10" i="13"/>
  <c r="H9" i="13"/>
  <c r="H8" i="13"/>
  <c r="H36" i="14" l="1"/>
  <c r="H42" i="14" s="1"/>
  <c r="H29" i="14"/>
  <c r="H45" i="14"/>
  <c r="H9" i="19"/>
  <c r="G29" i="19"/>
  <c r="H16" i="19"/>
  <c r="H50" i="19"/>
  <c r="F29" i="19"/>
  <c r="H11" i="19"/>
  <c r="H8" i="19"/>
  <c r="H27" i="19"/>
  <c r="H20" i="19"/>
  <c r="H23" i="19"/>
  <c r="H24" i="19"/>
  <c r="H53" i="19"/>
  <c r="D47" i="19"/>
  <c r="H40" i="19"/>
  <c r="E37" i="19"/>
  <c r="F37" i="19"/>
  <c r="D37" i="19"/>
  <c r="H38" i="19"/>
  <c r="C37" i="19"/>
  <c r="E29" i="19"/>
  <c r="H30" i="19"/>
  <c r="H13" i="19"/>
  <c r="G47" i="19"/>
  <c r="H19" i="19"/>
  <c r="H10" i="19"/>
  <c r="H21" i="19"/>
  <c r="F47" i="19"/>
  <c r="D29" i="19"/>
  <c r="E47" i="19"/>
  <c r="H54" i="19"/>
  <c r="H29" i="13"/>
  <c r="H14" i="19"/>
  <c r="H31" i="19"/>
  <c r="H58" i="19"/>
  <c r="H17" i="19"/>
  <c r="H32" i="19"/>
  <c r="H48" i="19"/>
  <c r="H56" i="19"/>
  <c r="H15" i="19"/>
  <c r="H26" i="19"/>
  <c r="H51" i="19"/>
  <c r="H59" i="19"/>
  <c r="G37" i="19"/>
  <c r="H49" i="19"/>
  <c r="H57" i="19"/>
  <c r="H22" i="19"/>
  <c r="C29" i="19"/>
  <c r="H34" i="19"/>
  <c r="H39" i="19"/>
  <c r="C47" i="19"/>
  <c r="H47" i="13"/>
  <c r="H37" i="13"/>
  <c r="H59" i="12"/>
  <c r="H58" i="12"/>
  <c r="H57" i="12"/>
  <c r="H56" i="12"/>
  <c r="H51" i="12"/>
  <c r="H50" i="12"/>
  <c r="H49" i="12"/>
  <c r="H48" i="12"/>
  <c r="G47" i="12"/>
  <c r="F47" i="12"/>
  <c r="E47" i="12"/>
  <c r="D47" i="12"/>
  <c r="C47" i="12"/>
  <c r="H43" i="12"/>
  <c r="H42" i="12"/>
  <c r="H41" i="12"/>
  <c r="H40" i="12"/>
  <c r="H39" i="12"/>
  <c r="H38" i="12"/>
  <c r="G37" i="12"/>
  <c r="F37" i="12"/>
  <c r="E37" i="12"/>
  <c r="D37" i="12"/>
  <c r="C37" i="12"/>
  <c r="H36" i="12"/>
  <c r="H35" i="12"/>
  <c r="H34" i="12"/>
  <c r="H33" i="12"/>
  <c r="H32" i="12"/>
  <c r="H31" i="12"/>
  <c r="H30" i="12"/>
  <c r="G29" i="12"/>
  <c r="F29" i="12"/>
  <c r="E29" i="12"/>
  <c r="D29" i="12"/>
  <c r="C29" i="12"/>
  <c r="H27" i="12"/>
  <c r="H26" i="12"/>
  <c r="H24" i="12"/>
  <c r="H23" i="12"/>
  <c r="H22" i="12"/>
  <c r="H21" i="12"/>
  <c r="H20" i="12"/>
  <c r="H19" i="12"/>
  <c r="H17" i="12"/>
  <c r="H16" i="12"/>
  <c r="H15" i="12"/>
  <c r="H14" i="12"/>
  <c r="H13" i="12"/>
  <c r="H11" i="12"/>
  <c r="H10" i="12"/>
  <c r="H9" i="12"/>
  <c r="H8" i="12"/>
  <c r="H29" i="19" l="1"/>
  <c r="H47" i="19"/>
  <c r="H37" i="19"/>
  <c r="H47" i="12"/>
  <c r="H29" i="12"/>
  <c r="H37" i="12"/>
  <c r="H59" i="11"/>
  <c r="H58" i="11"/>
  <c r="H57" i="11"/>
  <c r="H56" i="11"/>
  <c r="H54" i="11"/>
  <c r="H53" i="11"/>
  <c r="H51" i="11"/>
  <c r="H50" i="11"/>
  <c r="H49" i="11"/>
  <c r="H48" i="11"/>
  <c r="G47" i="11"/>
  <c r="F47" i="11"/>
  <c r="E47" i="11"/>
  <c r="D47" i="11"/>
  <c r="C47" i="11"/>
  <c r="H43" i="11"/>
  <c r="H42" i="11"/>
  <c r="H41" i="11"/>
  <c r="H40" i="11"/>
  <c r="H39" i="11"/>
  <c r="H38" i="11"/>
  <c r="H36" i="11"/>
  <c r="H35" i="11"/>
  <c r="H34" i="11"/>
  <c r="H33" i="11"/>
  <c r="H32" i="11"/>
  <c r="H31" i="11"/>
  <c r="H30" i="11"/>
  <c r="G29" i="11"/>
  <c r="F29" i="11"/>
  <c r="H27" i="11"/>
  <c r="H26" i="11"/>
  <c r="H24" i="11"/>
  <c r="H23" i="11"/>
  <c r="H22" i="11"/>
  <c r="H21" i="11"/>
  <c r="H20" i="11"/>
  <c r="H19" i="11"/>
  <c r="H17" i="11"/>
  <c r="H16" i="11"/>
  <c r="H15" i="11"/>
  <c r="H14" i="11"/>
  <c r="H13" i="11"/>
  <c r="H11" i="11"/>
  <c r="H9" i="11"/>
  <c r="H47" i="11" l="1"/>
  <c r="H29" i="11"/>
  <c r="H58" i="8" l="1"/>
  <c r="H57" i="8"/>
  <c r="H56" i="8"/>
  <c r="H54" i="8"/>
  <c r="H53" i="8"/>
  <c r="H27" i="8"/>
  <c r="H26" i="8"/>
  <c r="H24" i="8"/>
  <c r="H23" i="8"/>
  <c r="H22" i="8"/>
  <c r="H21" i="8"/>
  <c r="H20" i="8"/>
  <c r="H19" i="8"/>
  <c r="H17" i="8"/>
  <c r="H16" i="8"/>
  <c r="H15" i="8"/>
  <c r="H14" i="8"/>
  <c r="H13" i="8"/>
  <c r="H11" i="8"/>
  <c r="H10" i="8"/>
  <c r="H9" i="8"/>
  <c r="H8" i="8"/>
  <c r="H58" i="7" l="1"/>
  <c r="H57" i="7"/>
  <c r="H56" i="7"/>
  <c r="H54" i="7"/>
  <c r="H53" i="7"/>
  <c r="H51" i="7"/>
  <c r="H50" i="7"/>
  <c r="H49" i="7"/>
  <c r="H48" i="7"/>
  <c r="G47" i="7"/>
  <c r="F47" i="7"/>
  <c r="E47" i="7"/>
  <c r="D47" i="7"/>
  <c r="C47" i="7"/>
  <c r="H51" i="5"/>
  <c r="H50" i="5"/>
  <c r="H49" i="5"/>
  <c r="H48" i="5"/>
  <c r="G47" i="5"/>
  <c r="F47" i="5"/>
  <c r="E47" i="5"/>
  <c r="D47" i="5"/>
  <c r="C47" i="5"/>
  <c r="H47" i="7" l="1"/>
  <c r="H47" i="5"/>
  <c r="H29" i="5"/>
  <c r="H45" i="20" l="1"/>
  <c r="H59" i="20"/>
  <c r="H54" i="20"/>
  <c r="H53" i="20"/>
  <c r="H51" i="20"/>
  <c r="D47" i="20"/>
  <c r="F47" i="20"/>
  <c r="E47" i="20"/>
  <c r="H49" i="20"/>
  <c r="E37" i="20"/>
  <c r="F37" i="20"/>
  <c r="H34" i="20"/>
  <c r="H31" i="20"/>
  <c r="G29" i="20"/>
  <c r="E29" i="20"/>
  <c r="H27" i="20"/>
  <c r="H22" i="20"/>
  <c r="H19" i="20"/>
  <c r="H24" i="20"/>
  <c r="H23" i="20"/>
  <c r="H21" i="20"/>
  <c r="H20" i="20"/>
  <c r="H14" i="20"/>
  <c r="H17" i="20"/>
  <c r="H9" i="20"/>
  <c r="H10" i="20"/>
  <c r="H11" i="20"/>
  <c r="H32" i="20" l="1"/>
  <c r="H58" i="20"/>
  <c r="H56" i="20"/>
  <c r="H40" i="20"/>
  <c r="G37" i="20"/>
  <c r="H13" i="20"/>
  <c r="H57" i="20"/>
  <c r="G47" i="20"/>
  <c r="C47" i="20"/>
  <c r="H50" i="20"/>
  <c r="H39" i="20"/>
  <c r="H38" i="20"/>
  <c r="C37" i="20"/>
  <c r="D37" i="20"/>
  <c r="C29" i="20"/>
  <c r="F29" i="20"/>
  <c r="D29" i="20"/>
  <c r="H26" i="20"/>
  <c r="H16" i="20"/>
  <c r="H15" i="20"/>
  <c r="H47" i="20" l="1"/>
  <c r="H48" i="20"/>
  <c r="H30" i="20"/>
  <c r="H37" i="20"/>
  <c r="H29" i="20"/>
</calcChain>
</file>

<file path=xl/sharedStrings.xml><?xml version="1.0" encoding="utf-8"?>
<sst xmlns="http://schemas.openxmlformats.org/spreadsheetml/2006/main" count="1321" uniqueCount="91">
  <si>
    <t>Variable</t>
  </si>
  <si>
    <t>Pob. Pobre No Aseg.</t>
  </si>
  <si>
    <t>No POSS</t>
  </si>
  <si>
    <t>Subsidiado</t>
  </si>
  <si>
    <t>Contributivo</t>
  </si>
  <si>
    <t>Otros</t>
  </si>
  <si>
    <t>Total</t>
  </si>
  <si>
    <t>Dosis de biológico aplicadas</t>
  </si>
  <si>
    <t>Controles de enfermería (Atención prenatal / crecimiento y desarrollo)</t>
  </si>
  <si>
    <t>Otros controles de enfermería de PyP (Diferentes a atención prenatal - Crecimiento y desarrollo)</t>
  </si>
  <si>
    <t>Citologías cervicovaginales tomadas</t>
  </si>
  <si>
    <t>Consultas de medicina general electivas realizadas</t>
  </si>
  <si>
    <t>Consultas de medicina general urgentes realizadas</t>
  </si>
  <si>
    <t>Consultas de medicina especializada electivas realizadas</t>
  </si>
  <si>
    <t>Consultas de medicina especializada urgentes realizadas</t>
  </si>
  <si>
    <t>Otras consultas electivas realizadas por profesionales diferentes a médico, enfermero u odontólogo (Incluye Psicología, Nutricionista, Optometria y otras)</t>
  </si>
  <si>
    <t>Total de consultas de odontología realizadas (valoración)</t>
  </si>
  <si>
    <t>Número de sesiones de odontología realizadas</t>
  </si>
  <si>
    <t>Total de tratamientos terminados (Paciente terminado)</t>
  </si>
  <si>
    <t>Sellantes aplicados</t>
  </si>
  <si>
    <t>Superficies obturadas (cualquier material)</t>
  </si>
  <si>
    <t>Exodoncias (cualquier tipo)</t>
  </si>
  <si>
    <t>Partos vaginales</t>
  </si>
  <si>
    <t>Partos por cesárea</t>
  </si>
  <si>
    <t>Total de egresos</t>
  </si>
  <si>
    <t>...Egresos obstétricos (partos, cesáreas y otros egresos obstétricos)</t>
  </si>
  <si>
    <t>...Egresos quirúrgicos (Sin incluir partos, cesáreas y otros egresos obstétricos)</t>
  </si>
  <si>
    <t>...Egresos no quirúrgicos (No incluye salud mental, partos, cesáreas y otros egresos obstétricos)</t>
  </si>
  <si>
    <t>...Egresos salud mental</t>
  </si>
  <si>
    <t>Pacientes en Observación</t>
  </si>
  <si>
    <t>Pacientes en Cuidados Intermedios</t>
  </si>
  <si>
    <t>Pacientes Unidad Cuidados Intensivos</t>
  </si>
  <si>
    <t>Total de días estancia de los egresos</t>
  </si>
  <si>
    <t>...Días estancia de los egresos obstétricos (Partos, cesáreas y otros obstétricos)</t>
  </si>
  <si>
    <t>...Días estancia de los egresos quirúrgicos (Sin Incluir partos, cesáreas y otros obstétricos)</t>
  </si>
  <si>
    <t>...Días estancia de los egresos No quirúrgicos (No incluye salud mental, partos, cesáreas y otros obstétricos)</t>
  </si>
  <si>
    <t>...Días estancia de los egresos salud mental</t>
  </si>
  <si>
    <t>Días estancia Cuidados Intermedios.</t>
  </si>
  <si>
    <t>Días estancia Cuidados Intensivos</t>
  </si>
  <si>
    <t>Total de días cama ocupados</t>
  </si>
  <si>
    <t>Total de días cama disponibles</t>
  </si>
  <si>
    <t>Total de cirugías realizadas (Sin incluir partos y cesáreas)</t>
  </si>
  <si>
    <t>...Cirugías grupos 2-6</t>
  </si>
  <si>
    <t>...Cirugías grupos 7-10</t>
  </si>
  <si>
    <t>...Cirugías grupos 11-13</t>
  </si>
  <si>
    <t>...Cirugías grupos 20-23</t>
  </si>
  <si>
    <t>Exámenes de laboratorio</t>
  </si>
  <si>
    <t>Número de imágenes diagnósticas tomadas</t>
  </si>
  <si>
    <t>Número de sesiones de terapias respiratorias realizadas</t>
  </si>
  <si>
    <t>Número de sesiones de terapias físicas realizadas</t>
  </si>
  <si>
    <t>Número de sesiones de otras terapias (sin incluir respiratorias y físicas)</t>
  </si>
  <si>
    <t>Número de visitas domiciliarias, comunitarias e institucionales -PIC-</t>
  </si>
  <si>
    <t>Número de sesiones de talleres colectivos -PIC-</t>
  </si>
  <si>
    <t>ESE HOSPITAL SAGRADO CORAZON DE JESUS LA HORMIGA</t>
  </si>
  <si>
    <t>Nit: 846000471-5 Direccion: BARRIO LA PARKER Tel: 4287089</t>
  </si>
  <si>
    <t>GERENTE</t>
  </si>
  <si>
    <t>ESTADISTICO - ESE HSCJ</t>
  </si>
  <si>
    <t>INFORME DECRETO 2193 DE 2004 - MINISTERIO DE SALUD Y PROTECCION SOCIAL</t>
  </si>
  <si>
    <t>ORDEN</t>
  </si>
  <si>
    <t>PROMOCION Y PREVENCION</t>
  </si>
  <si>
    <t>CONSULTAS</t>
  </si>
  <si>
    <t>ODONTOLOGIA</t>
  </si>
  <si>
    <t>PARTOS Y CESAREAS</t>
  </si>
  <si>
    <t>HOSPITALIZACION</t>
  </si>
  <si>
    <t>QUIROFANO</t>
  </si>
  <si>
    <t>AYUDAS DIAGNOSTICAS</t>
  </si>
  <si>
    <t>TERAPIAS DE REHABILITACION</t>
  </si>
  <si>
    <t>PLAN DE INTERVENCIONES COLECTIVAS</t>
  </si>
  <si>
    <t>Terapia de Fonoaudiologia - Lenguaje</t>
  </si>
  <si>
    <t>PRODUCCION DE SERVICIOS DE SALUD ENERO DE 2020</t>
  </si>
  <si>
    <t>PRODUCCION DE SERVICIOS DE SALUD FEBRERO DE 2020</t>
  </si>
  <si>
    <r>
      <t xml:space="preserve">NOTA: TOTAL CAMAS DISPONIBLES </t>
    </r>
    <r>
      <rPr>
        <b/>
        <sz val="11"/>
        <color theme="1"/>
        <rFont val="Calibri"/>
        <family val="2"/>
        <scheme val="minor"/>
      </rPr>
      <t>27</t>
    </r>
  </si>
  <si>
    <t>27*31=837</t>
  </si>
  <si>
    <t>PRODUCCION DE SERVICIOS DE SALUD SEPTIEMBRE DE 2021</t>
  </si>
  <si>
    <t>PRODUCCION DE SERVICIOS DE SALUD ANUAL 2021</t>
  </si>
  <si>
    <t>PRODUCCION DE SERVICIOS DE SALUD JULIO DE 2022</t>
  </si>
  <si>
    <t>PRODUCCION DE SERVICIOS DE SALUD MARZO DE 2022</t>
  </si>
  <si>
    <t>PRODUCCION DE SERVICIOS DE SALUD ABRIL DE 2022</t>
  </si>
  <si>
    <t>PRODUCCION DE SERVICIOS DE SALUD MAYO DE 2022</t>
  </si>
  <si>
    <t>PRODUCCION DE SERVICIOS DE SALUD JUNIO DE 2022</t>
  </si>
  <si>
    <t>PRODUCCION DE SERVICIOS DE SALUD AGOSTO DE 2022</t>
  </si>
  <si>
    <t>Poblacion Extranjera</t>
  </si>
  <si>
    <t>PRODUCCION DE SERVICIOS DE SALUD I SEMESTRE DE 2023</t>
  </si>
  <si>
    <t>PRODUCCION DE SERVICIOS DE SALUD OCTUBRE DE 2023</t>
  </si>
  <si>
    <t>PRODUCCION DE SERVICIOS DE SALUD NOVIEMBRE DE 2023</t>
  </si>
  <si>
    <t>PRODUCCION DE SERVICIOS DE SALUD DICIEMBRE DE 2023</t>
  </si>
  <si>
    <t>PRODUCCION DE SERVICIOS DE SALUD II SEMESTRE DE 2024</t>
  </si>
  <si>
    <t>PRODUCCION DE SERVICIOS DE SALUD IV TRIMESTRE DE 2025</t>
  </si>
  <si>
    <t>PRODUCCION DE SERVICIOS DE SALUD III TRIMESTRE DE 2025</t>
  </si>
  <si>
    <t>PRODUCCION DE SERVICIOS DE SALUD II TRIMESTRE DE 2025</t>
  </si>
  <si>
    <t>PRODUCCION DE SERVICIOS DE SALUD I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</si>
</sst>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8"/>
      <color rgb="FFFFFFEE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EE"/>
      <name val="Calibri"/>
      <family val="2"/>
      <scheme val="minor"/>
    </font>
    <font>
      <b/>
      <sz val="8"/>
      <color theme="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008844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8844"/>
      </left>
      <right style="thin">
        <color rgb="FF008844"/>
      </right>
      <top style="thin">
        <color rgb="FF008844"/>
      </top>
      <bottom style="thin">
        <color rgb="FF0088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8844"/>
      </left>
      <right style="thin">
        <color rgb="FF008844"/>
      </right>
      <top/>
      <bottom style="thin">
        <color rgb="FF008844"/>
      </bottom>
      <diagonal/>
    </border>
    <border>
      <left style="thin">
        <color rgb="FF008844"/>
      </left>
      <right/>
      <top style="thin">
        <color rgb="FF008844"/>
      </top>
      <bottom/>
      <diagonal/>
    </border>
    <border>
      <left/>
      <right/>
      <top style="thin">
        <color rgb="FF008844"/>
      </top>
      <bottom/>
      <diagonal/>
    </border>
    <border>
      <left/>
      <right style="thin">
        <color rgb="FF008844"/>
      </right>
      <top style="thin">
        <color rgb="FF008844"/>
      </top>
      <bottom/>
      <diagonal/>
    </border>
    <border>
      <left style="thin">
        <color rgb="FF008844"/>
      </left>
      <right/>
      <top/>
      <bottom style="thin">
        <color rgb="FF008844"/>
      </bottom>
      <diagonal/>
    </border>
    <border>
      <left/>
      <right/>
      <top/>
      <bottom style="thin">
        <color rgb="FF008844"/>
      </bottom>
      <diagonal/>
    </border>
    <border>
      <left/>
      <right style="thin">
        <color rgb="FF008844"/>
      </right>
      <top/>
      <bottom style="thin">
        <color rgb="FF0088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8844"/>
      </right>
      <top style="thin">
        <color rgb="FF008844"/>
      </top>
      <bottom style="thin">
        <color rgb="FF00884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128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17" fontId="6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textRotation="90" wrapText="1"/>
    </xf>
    <xf numFmtId="0" fontId="7" fillId="2" borderId="9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7" fillId="4" borderId="13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13" xfId="1" applyFont="1" applyFill="1" applyBorder="1" applyAlignment="1">
      <alignment vertical="top" wrapText="1"/>
    </xf>
    <xf numFmtId="0" fontId="7" fillId="4" borderId="13" xfId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2" borderId="1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right" vertical="center"/>
    </xf>
    <xf numFmtId="3" fontId="2" fillId="10" borderId="3" xfId="0" applyNumberFormat="1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0" fillId="0" borderId="14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14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12" fillId="2" borderId="2" xfId="1" applyFont="1" applyFill="1" applyBorder="1" applyAlignment="1">
      <alignment vertical="center"/>
    </xf>
    <xf numFmtId="0" fontId="0" fillId="0" borderId="2" xfId="0" applyFont="1" applyBorder="1" applyAlignment="1">
      <alignment wrapText="1"/>
    </xf>
    <xf numFmtId="3" fontId="10" fillId="2" borderId="2" xfId="0" applyNumberFormat="1" applyFont="1" applyFill="1" applyBorder="1" applyAlignment="1">
      <alignment horizontal="right" vertical="center"/>
    </xf>
    <xf numFmtId="0" fontId="12" fillId="2" borderId="2" xfId="1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right" vertical="center"/>
    </xf>
    <xf numFmtId="0" fontId="12" fillId="4" borderId="2" xfId="1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right" vertical="center"/>
    </xf>
    <xf numFmtId="0" fontId="12" fillId="4" borderId="2" xfId="1" applyFont="1" applyFill="1" applyBorder="1" applyAlignment="1">
      <alignment vertical="center"/>
    </xf>
    <xf numFmtId="0" fontId="0" fillId="9" borderId="2" xfId="0" applyFont="1" applyFill="1" applyBorder="1" applyAlignment="1">
      <alignment wrapText="1"/>
    </xf>
    <xf numFmtId="0" fontId="10" fillId="9" borderId="2" xfId="0" applyFont="1" applyFill="1" applyBorder="1" applyAlignment="1">
      <alignment horizontal="right" vertical="center"/>
    </xf>
    <xf numFmtId="0" fontId="7" fillId="2" borderId="2" xfId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center"/>
    </xf>
    <xf numFmtId="0" fontId="7" fillId="4" borderId="2" xfId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 vertical="center"/>
    </xf>
    <xf numFmtId="0" fontId="7" fillId="4" borderId="2" xfId="1" applyFont="1" applyFill="1" applyBorder="1" applyAlignment="1">
      <alignment vertical="center"/>
    </xf>
    <xf numFmtId="0" fontId="3" fillId="12" borderId="2" xfId="0" applyFont="1" applyFill="1" applyBorder="1" applyAlignment="1">
      <alignment horizontal="center" vertical="center" textRotation="90" wrapText="1"/>
    </xf>
    <xf numFmtId="0" fontId="3" fillId="1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7" fillId="8" borderId="2" xfId="1" applyFont="1" applyFill="1" applyBorder="1" applyAlignment="1">
      <alignment vertical="center"/>
    </xf>
    <xf numFmtId="0" fontId="2" fillId="8" borderId="2" xfId="0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right" vertical="center"/>
    </xf>
    <xf numFmtId="164" fontId="2" fillId="2" borderId="2" xfId="2" applyNumberFormat="1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4" xfId="0" applyFill="1" applyBorder="1" applyAlignment="1">
      <alignment wrapText="1"/>
    </xf>
    <xf numFmtId="0" fontId="16" fillId="12" borderId="2" xfId="0" applyFont="1" applyFill="1" applyBorder="1" applyAlignment="1">
      <alignment horizontal="center" vertical="center" textRotation="90" wrapText="1"/>
    </xf>
    <xf numFmtId="0" fontId="16" fillId="1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11" fillId="13" borderId="2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8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3$_ctl0','')" TargetMode="External"/><Relationship Id="rId42" Type="http://schemas.openxmlformats.org/officeDocument/2006/relationships/hyperlink" Target="javascript:__doPostBack('_ctl0$ContentPlaceHolder1$dgProducciones$_ctl5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18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5$_ctl0','')" TargetMode="External"/><Relationship Id="rId37" Type="http://schemas.openxmlformats.org/officeDocument/2006/relationships/hyperlink" Target="javascript:__doPostBack('_ctl0$ContentPlaceHolder1$dgProducciones$_ctl10$_ctl0','')" TargetMode="External"/><Relationship Id="rId40" Type="http://schemas.openxmlformats.org/officeDocument/2006/relationships/hyperlink" Target="javascript:__doPostBack('_ctl0$ContentPlaceHolder1$dgProducciones$_ctl7$_ctl0','')" TargetMode="External"/><Relationship Id="rId45" Type="http://schemas.openxmlformats.org/officeDocument/2006/relationships/hyperlink" Target="javascript:__doPostBack('_ctl0$ContentPlaceHolder1$dgProducciones$_ctl2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7$_ctl0','')" TargetMode="External"/><Relationship Id="rId36" Type="http://schemas.openxmlformats.org/officeDocument/2006/relationships/hyperlink" Target="javascript:__doPostBack('_ctl0$ContentPlaceHolder1$dgProducciones$_ctl11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6$_ctl0','')" TargetMode="External"/><Relationship Id="rId44" Type="http://schemas.openxmlformats.org/officeDocument/2006/relationships/hyperlink" Target="javascript:__doPostBack('_ctl0$ContentPlaceHolder1$dgProducciones$_ctl3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6$_ctl0','')" TargetMode="External"/><Relationship Id="rId30" Type="http://schemas.openxmlformats.org/officeDocument/2006/relationships/hyperlink" Target="javascript:__doPostBack('_ctl0$ContentPlaceHolder1$dgProducciones$_ctl17$_ctl0','')" TargetMode="External"/><Relationship Id="rId35" Type="http://schemas.openxmlformats.org/officeDocument/2006/relationships/hyperlink" Target="javascript:__doPostBack('_ctl0$ContentPlaceHolder1$dgProducciones$_ctl12$_ctl0','')" TargetMode="External"/><Relationship Id="rId43" Type="http://schemas.openxmlformats.org/officeDocument/2006/relationships/hyperlink" Target="javascript:__doPostBack('_ctl0$ContentPlaceHolder1$dgProducciones$_ctl4$_ctl0','')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4$_ctl0','')" TargetMode="External"/><Relationship Id="rId38" Type="http://schemas.openxmlformats.org/officeDocument/2006/relationships/hyperlink" Target="javascript:__doPostBack('_ctl0$ContentPlaceHolder1$dgProducciones$_ctl9$_ctl0','')" TargetMode="External"/><Relationship Id="rId46" Type="http://schemas.openxmlformats.org/officeDocument/2006/relationships/hyperlink" Target="javascript:__doPostBack('_ctl0$ContentPlaceHolder1$dgProducciones$_ctl45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6$_ctl0','')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0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1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2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39$_ctl0','')" TargetMode="External"/><Relationship Id="rId13" Type="http://schemas.openxmlformats.org/officeDocument/2006/relationships/hyperlink" Target="javascript:__doPostBack('_ctl0$ContentPlaceHolder1$dgProducciones$_ctl44$_ctl0','')" TargetMode="External"/><Relationship Id="rId18" Type="http://schemas.openxmlformats.org/officeDocument/2006/relationships/hyperlink" Target="javascript:__doPostBack('_ctl0$ContentPlaceHolder1$dgProducciones$_ctl33$_ctl0','')" TargetMode="External"/><Relationship Id="rId26" Type="http://schemas.openxmlformats.org/officeDocument/2006/relationships/hyperlink" Target="javascript:__doPostBack('_ctl0$ContentPlaceHolder1$dgProducciones$_ctl8$_ctl0','')" TargetMode="External"/><Relationship Id="rId3" Type="http://schemas.openxmlformats.org/officeDocument/2006/relationships/hyperlink" Target="javascript:__doPostBack('_ctl0$ContentPlaceHolder1$dgProducciones$_ctl15$_ctl0','')" TargetMode="External"/><Relationship Id="rId21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38$_ctl0','')" TargetMode="External"/><Relationship Id="rId12" Type="http://schemas.openxmlformats.org/officeDocument/2006/relationships/hyperlink" Target="javascript:__doPostBack('_ctl0$ContentPlaceHolder1$dgProducciones$_ctl43$_ctl0','')" TargetMode="External"/><Relationship Id="rId17" Type="http://schemas.openxmlformats.org/officeDocument/2006/relationships/hyperlink" Target="javascript:__doPostBack('_ctl0$ContentPlaceHolder1$dgProducciones$_ctl45$_ctl0','')" TargetMode="External"/><Relationship Id="rId25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14$_ctl0','')" TargetMode="External"/><Relationship Id="rId16" Type="http://schemas.openxmlformats.org/officeDocument/2006/relationships/hyperlink" Target="javascript:__doPostBack('_ctl0$ContentPlaceHolder1$dgProducciones$_ctl47$_ctl0','')" TargetMode="External"/><Relationship Id="rId20" Type="http://schemas.openxmlformats.org/officeDocument/2006/relationships/hyperlink" Target="javascript:__doPostBack('_ctl0$ContentPlaceHolder1$dgProducciones$_ctl2$_ctl0','')" TargetMode="External"/><Relationship Id="rId29" Type="http://schemas.openxmlformats.org/officeDocument/2006/relationships/hyperlink" Target="javascript:__doPostBack('_ctl0$ContentPlaceHolder1$dgProducciones$_ctl11$_ctl0','')" TargetMode="External"/><Relationship Id="rId1" Type="http://schemas.openxmlformats.org/officeDocument/2006/relationships/hyperlink" Target="javascript:__doPostBack('_ctl0$ContentPlaceHolder1$dgProducciones$_ctl9$_ctl0','')" TargetMode="External"/><Relationship Id="rId6" Type="http://schemas.openxmlformats.org/officeDocument/2006/relationships/hyperlink" Target="javascript:__doPostBack('_ctl0$ContentPlaceHolder1$dgProducciones$_ctl37$_ctl0','')" TargetMode="External"/><Relationship Id="rId11" Type="http://schemas.openxmlformats.org/officeDocument/2006/relationships/hyperlink" Target="javascript:__doPostBack('_ctl0$ContentPlaceHolder1$dgProducciones$_ctl42$_ctl0','')" TargetMode="External"/><Relationship Id="rId24" Type="http://schemas.openxmlformats.org/officeDocument/2006/relationships/hyperlink" Target="javascript:__doPostBack('_ctl0$ContentPlaceHolder1$dgProducciones$_ctl6$_ctl0','')" TargetMode="External"/><Relationship Id="rId5" Type="http://schemas.openxmlformats.org/officeDocument/2006/relationships/hyperlink" Target="javascript:__doPostBack('_ctl0$ContentPlaceHolder1$dgProducciones$_ctl36$_ctl0','')" TargetMode="External"/><Relationship Id="rId15" Type="http://schemas.openxmlformats.org/officeDocument/2006/relationships/hyperlink" Target="javascript:__doPostBack('_ctl0$ContentPlaceHolder1$dgProducciones$_ctl46$_ctl0','')" TargetMode="External"/><Relationship Id="rId23" Type="http://schemas.openxmlformats.org/officeDocument/2006/relationships/hyperlink" Target="javascript:__doPostBack('_ctl0$ContentPlaceHolder1$dgProducciones$_ctl5$_ctl0','')" TargetMode="External"/><Relationship Id="rId28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41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16$_ctl0','')" TargetMode="External"/><Relationship Id="rId9" Type="http://schemas.openxmlformats.org/officeDocument/2006/relationships/hyperlink" Target="javascript:__doPostBack('_ctl0$ContentPlaceHolder1$dgProducciones$_ctl40$_ctl0','')" TargetMode="External"/><Relationship Id="rId14" Type="http://schemas.openxmlformats.org/officeDocument/2006/relationships/hyperlink" Target="javascript:__doPostBack('_ctl0$ContentPlaceHolder1$dgProducciones$_ctl45$_ctl0','')" TargetMode="External"/><Relationship Id="rId22" Type="http://schemas.openxmlformats.org/officeDocument/2006/relationships/hyperlink" Target="javascript:__doPostBack('_ctl0$ContentPlaceHolder1$dgProducciones$_ctl4$_ctl0','')" TargetMode="External"/><Relationship Id="rId27" Type="http://schemas.openxmlformats.org/officeDocument/2006/relationships/hyperlink" Target="javascript:__doPostBack('_ctl0$ContentPlaceHolder1$dgProducciones$_ctl13$_ctl0','')" TargetMode="External"/><Relationship Id="rId30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4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5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6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39$_ctl0','')" TargetMode="External"/><Relationship Id="rId13" Type="http://schemas.openxmlformats.org/officeDocument/2006/relationships/hyperlink" Target="javascript:__doPostBack('_ctl0$ContentPlaceHolder1$dgProducciones$_ctl44$_ctl0','')" TargetMode="External"/><Relationship Id="rId18" Type="http://schemas.openxmlformats.org/officeDocument/2006/relationships/hyperlink" Target="javascript:__doPostBack('_ctl0$ContentPlaceHolder1$dgProducciones$_ctl33$_ctl0','')" TargetMode="External"/><Relationship Id="rId26" Type="http://schemas.openxmlformats.org/officeDocument/2006/relationships/hyperlink" Target="javascript:__doPostBack('_ctl0$ContentPlaceHolder1$dgProducciones$_ctl8$_ctl0','')" TargetMode="External"/><Relationship Id="rId3" Type="http://schemas.openxmlformats.org/officeDocument/2006/relationships/hyperlink" Target="javascript:__doPostBack('_ctl0$ContentPlaceHolder1$dgProducciones$_ctl15$_ctl0','')" TargetMode="External"/><Relationship Id="rId21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38$_ctl0','')" TargetMode="External"/><Relationship Id="rId12" Type="http://schemas.openxmlformats.org/officeDocument/2006/relationships/hyperlink" Target="javascript:__doPostBack('_ctl0$ContentPlaceHolder1$dgProducciones$_ctl43$_ctl0','')" TargetMode="External"/><Relationship Id="rId17" Type="http://schemas.openxmlformats.org/officeDocument/2006/relationships/hyperlink" Target="javascript:__doPostBack('_ctl0$ContentPlaceHolder1$dgProducciones$_ctl45$_ctl0','')" TargetMode="External"/><Relationship Id="rId25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14$_ctl0','')" TargetMode="External"/><Relationship Id="rId16" Type="http://schemas.openxmlformats.org/officeDocument/2006/relationships/hyperlink" Target="javascript:__doPostBack('_ctl0$ContentPlaceHolder1$dgProducciones$_ctl47$_ctl0','')" TargetMode="External"/><Relationship Id="rId20" Type="http://schemas.openxmlformats.org/officeDocument/2006/relationships/hyperlink" Target="javascript:__doPostBack('_ctl0$ContentPlaceHolder1$dgProducciones$_ctl2$_ctl0','')" TargetMode="External"/><Relationship Id="rId29" Type="http://schemas.openxmlformats.org/officeDocument/2006/relationships/hyperlink" Target="javascript:__doPostBack('_ctl0$ContentPlaceHolder1$dgProducciones$_ctl11$_ctl0','')" TargetMode="External"/><Relationship Id="rId1" Type="http://schemas.openxmlformats.org/officeDocument/2006/relationships/hyperlink" Target="javascript:__doPostBack('_ctl0$ContentPlaceHolder1$dgProducciones$_ctl9$_ctl0','')" TargetMode="External"/><Relationship Id="rId6" Type="http://schemas.openxmlformats.org/officeDocument/2006/relationships/hyperlink" Target="javascript:__doPostBack('_ctl0$ContentPlaceHolder1$dgProducciones$_ctl37$_ctl0','')" TargetMode="External"/><Relationship Id="rId11" Type="http://schemas.openxmlformats.org/officeDocument/2006/relationships/hyperlink" Target="javascript:__doPostBack('_ctl0$ContentPlaceHolder1$dgProducciones$_ctl42$_ctl0','')" TargetMode="External"/><Relationship Id="rId24" Type="http://schemas.openxmlformats.org/officeDocument/2006/relationships/hyperlink" Target="javascript:__doPostBack('_ctl0$ContentPlaceHolder1$dgProducciones$_ctl6$_ctl0','')" TargetMode="External"/><Relationship Id="rId5" Type="http://schemas.openxmlformats.org/officeDocument/2006/relationships/hyperlink" Target="javascript:__doPostBack('_ctl0$ContentPlaceHolder1$dgProducciones$_ctl36$_ctl0','')" TargetMode="External"/><Relationship Id="rId15" Type="http://schemas.openxmlformats.org/officeDocument/2006/relationships/hyperlink" Target="javascript:__doPostBack('_ctl0$ContentPlaceHolder1$dgProducciones$_ctl46$_ctl0','')" TargetMode="External"/><Relationship Id="rId23" Type="http://schemas.openxmlformats.org/officeDocument/2006/relationships/hyperlink" Target="javascript:__doPostBack('_ctl0$ContentPlaceHolder1$dgProducciones$_ctl5$_ctl0','')" TargetMode="External"/><Relationship Id="rId28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41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16$_ctl0','')" TargetMode="External"/><Relationship Id="rId9" Type="http://schemas.openxmlformats.org/officeDocument/2006/relationships/hyperlink" Target="javascript:__doPostBack('_ctl0$ContentPlaceHolder1$dgProducciones$_ctl40$_ctl0','')" TargetMode="External"/><Relationship Id="rId14" Type="http://schemas.openxmlformats.org/officeDocument/2006/relationships/hyperlink" Target="javascript:__doPostBack('_ctl0$ContentPlaceHolder1$dgProducciones$_ctl45$_ctl0','')" TargetMode="External"/><Relationship Id="rId22" Type="http://schemas.openxmlformats.org/officeDocument/2006/relationships/hyperlink" Target="javascript:__doPostBack('_ctl0$ContentPlaceHolder1$dgProducciones$_ctl4$_ctl0','')" TargetMode="External"/><Relationship Id="rId27" Type="http://schemas.openxmlformats.org/officeDocument/2006/relationships/hyperlink" Target="javascript:__doPostBack('_ctl0$ContentPlaceHolder1$dgProducciones$_ctl13$_ctl0','')" TargetMode="External"/><Relationship Id="rId30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8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9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3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43$_ctl0','')" TargetMode="External"/><Relationship Id="rId13" Type="http://schemas.openxmlformats.org/officeDocument/2006/relationships/hyperlink" Target="javascript:__doPostBack('_ctl0$ContentPlaceHolder1$dgProducciones$_ctl33$_ctl0','')" TargetMode="External"/><Relationship Id="rId18" Type="http://schemas.openxmlformats.org/officeDocument/2006/relationships/hyperlink" Target="javascript:__doPostBack('_ctl0$ContentPlaceHolder1$dgProducciones$_ctl6$_ctl0','')" TargetMode="External"/><Relationship Id="rId3" Type="http://schemas.openxmlformats.org/officeDocument/2006/relationships/hyperlink" Target="javascript:__doPostBack('_ctl0$ContentPlaceHolder1$dgProducciones$_ctl38$_ctl0','')" TargetMode="External"/><Relationship Id="rId21" Type="http://schemas.openxmlformats.org/officeDocument/2006/relationships/hyperlink" Target="javascript:__doPostBack('_ctl0$ContentPlaceHolder1$dgProducciones$_ctl2$_ctl0','')" TargetMode="External"/><Relationship Id="rId7" Type="http://schemas.openxmlformats.org/officeDocument/2006/relationships/hyperlink" Target="javascript:__doPostBack('_ctl0$ContentPlaceHolder1$dgProducciones$_ctl42$_ctl0','')" TargetMode="External"/><Relationship Id="rId12" Type="http://schemas.openxmlformats.org/officeDocument/2006/relationships/hyperlink" Target="javascript:__doPostBack('_ctl0$ContentPlaceHolder1$dgProducciones$_ctl45$_ctl0','')" TargetMode="External"/><Relationship Id="rId17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37$_ctl0','')" TargetMode="External"/><Relationship Id="rId16" Type="http://schemas.openxmlformats.org/officeDocument/2006/relationships/hyperlink" Target="javascript:__doPostBack('_ctl0$ContentPlaceHolder1$dgProducciones$_ctl8$_ctl0','')" TargetMode="External"/><Relationship Id="rId20" Type="http://schemas.openxmlformats.org/officeDocument/2006/relationships/hyperlink" Target="javascript:__doPostBack('_ctl0$ContentPlaceHolder1$dgProducciones$_ctl9$_ctl0','')" TargetMode="External"/><Relationship Id="rId1" Type="http://schemas.openxmlformats.org/officeDocument/2006/relationships/hyperlink" Target="javascript:__doPostBack('_ctl0$ContentPlaceHolder1$dgProducciones$_ctl36$_ctl0','')" TargetMode="External"/><Relationship Id="rId6" Type="http://schemas.openxmlformats.org/officeDocument/2006/relationships/hyperlink" Target="javascript:__doPostBack('_ctl0$ContentPlaceHolder1$dgProducciones$_ctl41$_ctl0','')" TargetMode="External"/><Relationship Id="rId11" Type="http://schemas.openxmlformats.org/officeDocument/2006/relationships/hyperlink" Target="javascript:__doPostBack('_ctl0$ContentPlaceHolder1$dgProducciones$_ctl47$_ctl0','')" TargetMode="External"/><Relationship Id="rId5" Type="http://schemas.openxmlformats.org/officeDocument/2006/relationships/hyperlink" Target="javascript:__doPostBack('_ctl0$ContentPlaceHolder1$dgProducciones$_ctl40$_ctl0','')" TargetMode="External"/><Relationship Id="rId15" Type="http://schemas.openxmlformats.org/officeDocument/2006/relationships/hyperlink" Target="javascript:__doPostBack('_ctl0$ContentPlaceHolder1$dgProducciones$_ctl5$_ctl0','')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javascript:__doPostBack('_ctl0$ContentPlaceHolder1$dgProducciones$_ctl46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39$_ctl0','')" TargetMode="External"/><Relationship Id="rId9" Type="http://schemas.openxmlformats.org/officeDocument/2006/relationships/hyperlink" Target="javascript:__doPostBack('_ctl0$ContentPlaceHolder1$dgProducciones$_ctl44$_ctl0','')" TargetMode="External"/><Relationship Id="rId14" Type="http://schemas.openxmlformats.org/officeDocument/2006/relationships/hyperlink" Target="javascript:__doPostBack('_ctl0$ContentPlaceHolder1$dgProducciones$_ctl4$_ctl0','')" TargetMode="External"/><Relationship Id="rId22" Type="http://schemas.openxmlformats.org/officeDocument/2006/relationships/hyperlink" Target="javascript:__doPostBack('_ctl0$ContentPlaceHolder1$dgProducciones$_ctl3$_ctl0','')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7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39$_ctl0','')" TargetMode="External"/><Relationship Id="rId13" Type="http://schemas.openxmlformats.org/officeDocument/2006/relationships/hyperlink" Target="javascript:__doPostBack('_ctl0$ContentPlaceHolder1$dgProducciones$_ctl44$_ctl0','')" TargetMode="External"/><Relationship Id="rId18" Type="http://schemas.openxmlformats.org/officeDocument/2006/relationships/hyperlink" Target="javascript:__doPostBack('_ctl0$ContentPlaceHolder1$dgProducciones$_ctl33$_ctl0','')" TargetMode="External"/><Relationship Id="rId26" Type="http://schemas.openxmlformats.org/officeDocument/2006/relationships/hyperlink" Target="javascript:__doPostBack('_ctl0$ContentPlaceHolder1$dgProducciones$_ctl8$_ctl0','')" TargetMode="External"/><Relationship Id="rId3" Type="http://schemas.openxmlformats.org/officeDocument/2006/relationships/hyperlink" Target="javascript:__doPostBack('_ctl0$ContentPlaceHolder1$dgProducciones$_ctl15$_ctl0','')" TargetMode="External"/><Relationship Id="rId21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38$_ctl0','')" TargetMode="External"/><Relationship Id="rId12" Type="http://schemas.openxmlformats.org/officeDocument/2006/relationships/hyperlink" Target="javascript:__doPostBack('_ctl0$ContentPlaceHolder1$dgProducciones$_ctl43$_ctl0','')" TargetMode="External"/><Relationship Id="rId17" Type="http://schemas.openxmlformats.org/officeDocument/2006/relationships/hyperlink" Target="javascript:__doPostBack('_ctl0$ContentPlaceHolder1$dgProducciones$_ctl45$_ctl0','')" TargetMode="External"/><Relationship Id="rId25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14$_ctl0','')" TargetMode="External"/><Relationship Id="rId16" Type="http://schemas.openxmlformats.org/officeDocument/2006/relationships/hyperlink" Target="javascript:__doPostBack('_ctl0$ContentPlaceHolder1$dgProducciones$_ctl47$_ctl0','')" TargetMode="External"/><Relationship Id="rId20" Type="http://schemas.openxmlformats.org/officeDocument/2006/relationships/hyperlink" Target="javascript:__doPostBack('_ctl0$ContentPlaceHolder1$dgProducciones$_ctl2$_ctl0','')" TargetMode="External"/><Relationship Id="rId29" Type="http://schemas.openxmlformats.org/officeDocument/2006/relationships/hyperlink" Target="javascript:__doPostBack('_ctl0$ContentPlaceHolder1$dgProducciones$_ctl11$_ctl0','')" TargetMode="External"/><Relationship Id="rId1" Type="http://schemas.openxmlformats.org/officeDocument/2006/relationships/hyperlink" Target="javascript:__doPostBack('_ctl0$ContentPlaceHolder1$dgProducciones$_ctl9$_ctl0','')" TargetMode="External"/><Relationship Id="rId6" Type="http://schemas.openxmlformats.org/officeDocument/2006/relationships/hyperlink" Target="javascript:__doPostBack('_ctl0$ContentPlaceHolder1$dgProducciones$_ctl37$_ctl0','')" TargetMode="External"/><Relationship Id="rId11" Type="http://schemas.openxmlformats.org/officeDocument/2006/relationships/hyperlink" Target="javascript:__doPostBack('_ctl0$ContentPlaceHolder1$dgProducciones$_ctl42$_ctl0','')" TargetMode="External"/><Relationship Id="rId24" Type="http://schemas.openxmlformats.org/officeDocument/2006/relationships/hyperlink" Target="javascript:__doPostBack('_ctl0$ContentPlaceHolder1$dgProducciones$_ctl6$_ctl0','')" TargetMode="External"/><Relationship Id="rId5" Type="http://schemas.openxmlformats.org/officeDocument/2006/relationships/hyperlink" Target="javascript:__doPostBack('_ctl0$ContentPlaceHolder1$dgProducciones$_ctl36$_ctl0','')" TargetMode="External"/><Relationship Id="rId15" Type="http://schemas.openxmlformats.org/officeDocument/2006/relationships/hyperlink" Target="javascript:__doPostBack('_ctl0$ContentPlaceHolder1$dgProducciones$_ctl46$_ctl0','')" TargetMode="External"/><Relationship Id="rId23" Type="http://schemas.openxmlformats.org/officeDocument/2006/relationships/hyperlink" Target="javascript:__doPostBack('_ctl0$ContentPlaceHolder1$dgProducciones$_ctl5$_ctl0','')" TargetMode="External"/><Relationship Id="rId28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41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16$_ctl0','')" TargetMode="External"/><Relationship Id="rId9" Type="http://schemas.openxmlformats.org/officeDocument/2006/relationships/hyperlink" Target="javascript:__doPostBack('_ctl0$ContentPlaceHolder1$dgProducciones$_ctl40$_ctl0','')" TargetMode="External"/><Relationship Id="rId14" Type="http://schemas.openxmlformats.org/officeDocument/2006/relationships/hyperlink" Target="javascript:__doPostBack('_ctl0$ContentPlaceHolder1$dgProducciones$_ctl45$_ctl0','')" TargetMode="External"/><Relationship Id="rId22" Type="http://schemas.openxmlformats.org/officeDocument/2006/relationships/hyperlink" Target="javascript:__doPostBack('_ctl0$ContentPlaceHolder1$dgProducciones$_ctl4$_ctl0','')" TargetMode="External"/><Relationship Id="rId27" Type="http://schemas.openxmlformats.org/officeDocument/2006/relationships/hyperlink" Target="javascript:__doPostBack('_ctl0$ContentPlaceHolder1$dgProducciones$_ctl13$_ctl0','')" TargetMode="External"/><Relationship Id="rId30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3$_ctl0','')" TargetMode="External"/><Relationship Id="rId18" Type="http://schemas.openxmlformats.org/officeDocument/2006/relationships/hyperlink" Target="javascript:__doPostBack('_ctl0$ContentPlaceHolder1$dgProducciones$_ctl38$_ctl0','')" TargetMode="External"/><Relationship Id="rId26" Type="http://schemas.openxmlformats.org/officeDocument/2006/relationships/hyperlink" Target="javascript:__doPostBack('_ctl0$ContentPlaceHolder1$dgProducciones$_ctl47$_ctl0','')" TargetMode="External"/><Relationship Id="rId39" Type="http://schemas.openxmlformats.org/officeDocument/2006/relationships/hyperlink" Target="javascript:__doPostBack('_ctl0$ContentPlaceHolder1$dgProducciones$_ctl6$_ctl0','')" TargetMode="External"/><Relationship Id="rId21" Type="http://schemas.openxmlformats.org/officeDocument/2006/relationships/hyperlink" Target="javascript:__doPostBack('_ctl0$ContentPlaceHolder1$dgProducciones$_ctl41$_ctl0','')" TargetMode="External"/><Relationship Id="rId34" Type="http://schemas.openxmlformats.org/officeDocument/2006/relationships/hyperlink" Target="javascript:__doPostBack('_ctl0$ContentPlaceHolder1$dgProducciones$_ctl11$_ctl0','')" TargetMode="External"/><Relationship Id="rId42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26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6$_ctl0','')" TargetMode="External"/><Relationship Id="rId29" Type="http://schemas.openxmlformats.org/officeDocument/2006/relationships/hyperlink" Target="javascript:__doPostBack('_ctl0$ContentPlaceHolder1$dgProducciones$_ctl16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5$_ctl0','')" TargetMode="External"/><Relationship Id="rId11" Type="http://schemas.openxmlformats.org/officeDocument/2006/relationships/hyperlink" Target="javascript:__doPostBack('_ctl0$ContentPlaceHolder1$dgProducciones$_ctl30$_ctl0','')" TargetMode="External"/><Relationship Id="rId24" Type="http://schemas.openxmlformats.org/officeDocument/2006/relationships/hyperlink" Target="javascript:__doPostBack('_ctl0$ContentPlaceHolder1$dgProducciones$_ctl44$_ctl0','')" TargetMode="External"/><Relationship Id="rId32" Type="http://schemas.openxmlformats.org/officeDocument/2006/relationships/hyperlink" Target="javascript:__doPostBack('_ctl0$ContentPlaceHolder1$dgProducciones$_ctl13$_ctl0','')" TargetMode="External"/><Relationship Id="rId37" Type="http://schemas.openxmlformats.org/officeDocument/2006/relationships/hyperlink" Target="javascript:__doPostBack('_ctl0$ContentPlaceHolder1$dgProducciones$_ctl8$_ctl0','')" TargetMode="External"/><Relationship Id="rId40" Type="http://schemas.openxmlformats.org/officeDocument/2006/relationships/hyperlink" Target="javascript:__doPostBack('_ctl0$ContentPlaceHolder1$dgProducciones$_ctl5$_ctl0','')" TargetMode="External"/><Relationship Id="rId45" Type="http://schemas.openxmlformats.org/officeDocument/2006/relationships/printerSettings" Target="../printerSettings/printerSettings9.bin"/><Relationship Id="rId5" Type="http://schemas.openxmlformats.org/officeDocument/2006/relationships/hyperlink" Target="javascript:__doPostBack('_ctl0$ContentPlaceHolder1$dgProducciones$_ctl24$_ctl0','')" TargetMode="External"/><Relationship Id="rId15" Type="http://schemas.openxmlformats.org/officeDocument/2006/relationships/hyperlink" Target="javascript:__doPostBack('_ctl0$ContentPlaceHolder1$dgProducciones$_ctl35$_ctl0','')" TargetMode="External"/><Relationship Id="rId23" Type="http://schemas.openxmlformats.org/officeDocument/2006/relationships/hyperlink" Target="javascript:__doPostBack('_ctl0$ContentPlaceHolder1$dgProducciones$_ctl43$_ctl0','')" TargetMode="External"/><Relationship Id="rId28" Type="http://schemas.openxmlformats.org/officeDocument/2006/relationships/hyperlink" Target="javascript:__doPostBack('_ctl0$ContentPlaceHolder1$dgProducciones$_ctl17$_ctl0','')" TargetMode="External"/><Relationship Id="rId36" Type="http://schemas.openxmlformats.org/officeDocument/2006/relationships/hyperlink" Target="javascript:__doPostBack('_ctl0$ContentPlaceHolder1$dgProducciones$_ctl9$_ctl0','')" TargetMode="External"/><Relationship Id="rId10" Type="http://schemas.openxmlformats.org/officeDocument/2006/relationships/hyperlink" Target="javascript:__doPostBack('_ctl0$ContentPlaceHolder1$dgProducciones$_ctl29$_ctl0','')" TargetMode="External"/><Relationship Id="rId19" Type="http://schemas.openxmlformats.org/officeDocument/2006/relationships/hyperlink" Target="javascript:__doPostBack('_ctl0$ContentPlaceHolder1$dgProducciones$_ctl39$_ctl0','')" TargetMode="External"/><Relationship Id="rId31" Type="http://schemas.openxmlformats.org/officeDocument/2006/relationships/hyperlink" Target="javascript:__doPostBack('_ctl0$ContentPlaceHolder1$dgProducciones$_ctl14$_ctl0','')" TargetMode="External"/><Relationship Id="rId44" Type="http://schemas.openxmlformats.org/officeDocument/2006/relationships/hyperlink" Target="javascript:__doPostBack('_ctl0$ContentPlaceHolder1$dgProducciones$_ctl45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8$_ctl0','')" TargetMode="External"/><Relationship Id="rId14" Type="http://schemas.openxmlformats.org/officeDocument/2006/relationships/hyperlink" Target="javascript:__doPostBack('_ctl0$ContentPlaceHolder1$dgProducciones$_ctl34$_ctl0','')" TargetMode="External"/><Relationship Id="rId22" Type="http://schemas.openxmlformats.org/officeDocument/2006/relationships/hyperlink" Target="javascript:__doPostBack('_ctl0$ContentPlaceHolder1$dgProducciones$_ctl42$_ctl0','')" TargetMode="External"/><Relationship Id="rId27" Type="http://schemas.openxmlformats.org/officeDocument/2006/relationships/hyperlink" Target="javascript:__doPostBack('_ctl0$ContentPlaceHolder1$dgProducciones$_ctl18$_ctl0','')" TargetMode="External"/><Relationship Id="rId30" Type="http://schemas.openxmlformats.org/officeDocument/2006/relationships/hyperlink" Target="javascript:__doPostBack('_ctl0$ContentPlaceHolder1$dgProducciones$_ctl15$_ctl0','')" TargetMode="External"/><Relationship Id="rId35" Type="http://schemas.openxmlformats.org/officeDocument/2006/relationships/hyperlink" Target="javascript:__doPostBack('_ctl0$ContentPlaceHolder1$dgProducciones$_ctl10$_ctl0','')" TargetMode="External"/><Relationship Id="rId43" Type="http://schemas.openxmlformats.org/officeDocument/2006/relationships/hyperlink" Target="javascript:__doPostBack('_ctl0$ContentPlaceHolder1$dgProducciones$_ctl2$_ctl0','')" TargetMode="External"/><Relationship Id="rId8" Type="http://schemas.openxmlformats.org/officeDocument/2006/relationships/hyperlink" Target="javascript:__doPostBack('_ctl0$ContentPlaceHolder1$dgProducciones$_ctl27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2$_ctl0','')" TargetMode="External"/><Relationship Id="rId17" Type="http://schemas.openxmlformats.org/officeDocument/2006/relationships/hyperlink" Target="javascript:__doPostBack('_ctl0$ContentPlaceHolder1$dgProducciones$_ctl37$_ctl0','')" TargetMode="External"/><Relationship Id="rId25" Type="http://schemas.openxmlformats.org/officeDocument/2006/relationships/hyperlink" Target="javascript:__doPostBack('_ctl0$ContentPlaceHolder1$dgProducciones$_ctl46$_ctl0','')" TargetMode="External"/><Relationship Id="rId33" Type="http://schemas.openxmlformats.org/officeDocument/2006/relationships/hyperlink" Target="javascript:__doPostBack('_ctl0$ContentPlaceHolder1$dgProducciones$_ctl12$_ctl0','')" TargetMode="External"/><Relationship Id="rId38" Type="http://schemas.openxmlformats.org/officeDocument/2006/relationships/hyperlink" Target="javascript:__doPostBack('_ctl0$ContentPlaceHolder1$dgProducciones$_ctl7$_ctl0','')" TargetMode="External"/><Relationship Id="rId20" Type="http://schemas.openxmlformats.org/officeDocument/2006/relationships/hyperlink" Target="javascript:__doPostBack('_ctl0$ContentPlaceHolder1$dgProducciones$_ctl40$_ctl0','')" TargetMode="External"/><Relationship Id="rId41" Type="http://schemas.openxmlformats.org/officeDocument/2006/relationships/hyperlink" Target="javascript:__doPostBack('_ctl0$ContentPlaceHolder1$dgProducciones$_ctl4$_ctl0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66"/>
  <sheetViews>
    <sheetView topLeftCell="A4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J47" sqref="J4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69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44"/>
      <c r="D33" s="44"/>
      <c r="E33" s="44"/>
      <c r="F33" s="44"/>
      <c r="G33" s="44"/>
      <c r="H33" s="44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44"/>
      <c r="D35" s="44"/>
      <c r="E35" s="44"/>
      <c r="F35" s="44"/>
      <c r="G35" s="44"/>
      <c r="H35" s="44"/>
    </row>
    <row r="36" spans="1:8" ht="18" customHeight="1" x14ac:dyDescent="0.25">
      <c r="A36" s="17">
        <v>25</v>
      </c>
      <c r="B36" s="14" t="s">
        <v>31</v>
      </c>
      <c r="C36" s="44"/>
      <c r="D36" s="44"/>
      <c r="E36" s="44"/>
      <c r="F36" s="44"/>
      <c r="G36" s="44"/>
      <c r="H36" s="44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44"/>
      <c r="D41" s="44"/>
      <c r="E41" s="44"/>
      <c r="F41" s="44"/>
      <c r="G41" s="44"/>
      <c r="H41" s="44"/>
    </row>
    <row r="42" spans="1:8" ht="18" customHeight="1" x14ac:dyDescent="0.25">
      <c r="A42" s="17">
        <v>31</v>
      </c>
      <c r="B42" s="14" t="s">
        <v>37</v>
      </c>
      <c r="C42" s="44"/>
      <c r="D42" s="44"/>
      <c r="E42" s="44"/>
      <c r="F42" s="44"/>
      <c r="G42" s="44"/>
      <c r="H42" s="44"/>
    </row>
    <row r="43" spans="1:8" ht="18" customHeight="1" x14ac:dyDescent="0.25">
      <c r="A43" s="17">
        <v>32</v>
      </c>
      <c r="B43" s="14" t="s">
        <v>38</v>
      </c>
      <c r="C43" s="44"/>
      <c r="D43" s="44"/>
      <c r="E43" s="44"/>
      <c r="F43" s="44"/>
      <c r="G43" s="44"/>
      <c r="H43" s="44"/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/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2"/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44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44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44"/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43"/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43"/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43"/>
    </row>
    <row r="65" spans="2:7" x14ac:dyDescent="0.25">
      <c r="B65" s="10"/>
      <c r="D65" s="105"/>
      <c r="E65" s="105"/>
      <c r="F65" s="105"/>
      <c r="G65" s="105"/>
    </row>
    <row r="66" spans="2:7" x14ac:dyDescent="0.25">
      <c r="B66" s="11" t="s">
        <v>55</v>
      </c>
      <c r="D66" s="106" t="s">
        <v>56</v>
      </c>
      <c r="E66" s="106"/>
      <c r="F66" s="106"/>
      <c r="G66" s="106"/>
    </row>
  </sheetData>
  <mergeCells count="26">
    <mergeCell ref="C61:G62"/>
    <mergeCell ref="D65:G65"/>
    <mergeCell ref="D66:G66"/>
    <mergeCell ref="B1:H1"/>
    <mergeCell ref="B2:H2"/>
    <mergeCell ref="B3:H3"/>
    <mergeCell ref="B4:H4"/>
    <mergeCell ref="C7:H7"/>
    <mergeCell ref="A7:B7"/>
    <mergeCell ref="C12:H12"/>
    <mergeCell ref="A12:B12"/>
    <mergeCell ref="A18:B18"/>
    <mergeCell ref="C18:H18"/>
    <mergeCell ref="A25:B25"/>
    <mergeCell ref="C25:H25"/>
    <mergeCell ref="A55:B55"/>
    <mergeCell ref="C55:H55"/>
    <mergeCell ref="A60:B60"/>
    <mergeCell ref="C60:H60"/>
    <mergeCell ref="A28:B28"/>
    <mergeCell ref="C28:H28"/>
    <mergeCell ref="A46:B46"/>
    <mergeCell ref="C46:H46"/>
    <mergeCell ref="A52:B52"/>
    <mergeCell ref="C52:H52"/>
    <mergeCell ref="C44:G4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61" r:id="rId27" display="javascript:__doPostBack('_ctl0$ContentPlaceHolder1$dgProducciones$_ctl46$_ctl0','')"/>
    <hyperlink ref="B62" r:id="rId28" display="javascript:__doPostBack('_ctl0$ContentPlaceHolder1$dgProducciones$_ctl47$_ctl0','')"/>
    <hyperlink ref="B27" r:id="rId29" display="javascript:__doPostBack('_ctl0$ContentPlaceHolder1$dgProducciones$_ctl18$_ctl0','')"/>
    <hyperlink ref="B26" r:id="rId30" display="javascript:__doPostBack('_ctl0$ContentPlaceHolder1$dgProducciones$_ctl17$_ctl0','')"/>
    <hyperlink ref="B24" r:id="rId31" display="javascript:__doPostBack('_ctl0$ContentPlaceHolder1$dgProducciones$_ctl16$_ctl0','')"/>
    <hyperlink ref="B23" r:id="rId32" display="javascript:__doPostBack('_ctl0$ContentPlaceHolder1$dgProducciones$_ctl15$_ctl0','')"/>
    <hyperlink ref="B22" r:id="rId33" display="javascript:__doPostBack('_ctl0$ContentPlaceHolder1$dgProducciones$_ctl14$_ctl0','')"/>
    <hyperlink ref="B21" r:id="rId34" display="javascript:__doPostBack('_ctl0$ContentPlaceHolder1$dgProducciones$_ctl13$_ctl0','')"/>
    <hyperlink ref="B20" r:id="rId35" display="javascript:__doPostBack('_ctl0$ContentPlaceHolder1$dgProducciones$_ctl12$_ctl0','')"/>
    <hyperlink ref="B19" r:id="rId36" display="javascript:__doPostBack('_ctl0$ContentPlaceHolder1$dgProducciones$_ctl11$_ctl0','')"/>
    <hyperlink ref="B17" r:id="rId37" display="javascript:__doPostBack('_ctl0$ContentPlaceHolder1$dgProducciones$_ctl10$_ctl0','')"/>
    <hyperlink ref="B16" r:id="rId38" display="javascript:__doPostBack('_ctl0$ContentPlaceHolder1$dgProducciones$_ctl9$_ctl0','')"/>
    <hyperlink ref="B15" r:id="rId39" display="javascript:__doPostBack('_ctl0$ContentPlaceHolder1$dgProducciones$_ctl8$_ctl0','')"/>
    <hyperlink ref="B14" r:id="rId40" display="javascript:__doPostBack('_ctl0$ContentPlaceHolder1$dgProducciones$_ctl7$_ctl0','')"/>
    <hyperlink ref="B13" r:id="rId41" display="javascript:__doPostBack('_ctl0$ContentPlaceHolder1$dgProducciones$_ctl6$_ctl0','')"/>
    <hyperlink ref="B11" r:id="rId42" display="javascript:__doPostBack('_ctl0$ContentPlaceHolder1$dgProducciones$_ctl5$_ctl0','')"/>
    <hyperlink ref="B10" r:id="rId43" display="javascript:__doPostBack('_ctl0$ContentPlaceHolder1$dgProducciones$_ctl4$_ctl0','')"/>
    <hyperlink ref="B9" r:id="rId44" display="javascript:__doPostBack('_ctl0$ContentPlaceHolder1$dgProducciones$_ctl3$_ctl0','')"/>
    <hyperlink ref="B8" r:id="rId45" display="javascript:__doPostBack('_ctl0$ContentPlaceHolder1$dgProducciones$_ctl2$_ctl0','')"/>
    <hyperlink ref="B58" r:id="rId46" display="javascript:__doPostBack('_ctl0$ContentPlaceHolder1$dgProducciones$_ctl45$_ctl0','')"/>
    <hyperlink ref="B59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66"/>
  <sheetViews>
    <sheetView zoomScaleNormal="100" workbookViewId="0">
      <pane ySplit="6" topLeftCell="A7" activePane="bottomLeft" state="frozen"/>
      <selection pane="bottomLeft" activeCell="I47" sqref="I4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75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4"/>
      <c r="D8" s="4"/>
      <c r="E8" s="5"/>
      <c r="F8" s="4"/>
      <c r="G8" s="4"/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4"/>
      <c r="D9" s="4"/>
      <c r="E9" s="5"/>
      <c r="F9" s="4"/>
      <c r="G9" s="4"/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4"/>
      <c r="D10" s="4"/>
      <c r="E10" s="5"/>
      <c r="F10" s="4"/>
      <c r="G10" s="4"/>
      <c r="H10" s="2">
        <f>SUM(C10:G10)</f>
        <v>0</v>
      </c>
      <c r="K10" s="22"/>
    </row>
    <row r="11" spans="1:18" ht="18" customHeight="1" x14ac:dyDescent="0.25">
      <c r="A11" s="17">
        <v>4</v>
      </c>
      <c r="B11" s="14" t="s">
        <v>10</v>
      </c>
      <c r="C11" s="4"/>
      <c r="D11" s="4"/>
      <c r="E11" s="5"/>
      <c r="F11" s="4"/>
      <c r="G11" s="4"/>
      <c r="H11" s="1">
        <f t="shared" si="0"/>
        <v>0</v>
      </c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4"/>
      <c r="D13" s="4"/>
      <c r="E13" s="5"/>
      <c r="F13" s="4"/>
      <c r="G13" s="4"/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4"/>
      <c r="D14" s="4"/>
      <c r="E14" s="5"/>
      <c r="F14" s="4"/>
      <c r="G14" s="4"/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4"/>
      <c r="D15" s="4"/>
      <c r="E15" s="5"/>
      <c r="F15" s="4"/>
      <c r="G15" s="4"/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4"/>
      <c r="D16" s="4"/>
      <c r="E16" s="5"/>
      <c r="F16" s="4"/>
      <c r="G16" s="4"/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4"/>
      <c r="D17" s="4"/>
      <c r="E17" s="5"/>
      <c r="F17" s="4"/>
      <c r="G17" s="4"/>
      <c r="H17" s="1">
        <f>SUM(C17:G17)</f>
        <v>0</v>
      </c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4"/>
      <c r="D19" s="4"/>
      <c r="E19" s="5"/>
      <c r="F19" s="4"/>
      <c r="G19" s="4"/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4"/>
      <c r="D20" s="4"/>
      <c r="E20" s="5"/>
      <c r="F20" s="4"/>
      <c r="G20" s="4"/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49">
        <v>0</v>
      </c>
      <c r="D21" s="49">
        <v>0</v>
      </c>
      <c r="E21" s="50">
        <v>0</v>
      </c>
      <c r="F21" s="49">
        <v>0</v>
      </c>
      <c r="G21" s="49">
        <v>0</v>
      </c>
      <c r="H21" s="5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4"/>
      <c r="D22" s="4"/>
      <c r="E22" s="5"/>
      <c r="F22" s="4"/>
      <c r="G22" s="4"/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4"/>
      <c r="D23" s="4"/>
      <c r="E23" s="5"/>
      <c r="F23" s="4"/>
      <c r="G23" s="4"/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4"/>
      <c r="D24" s="4"/>
      <c r="E24" s="5"/>
      <c r="F24" s="4"/>
      <c r="G24" s="4"/>
      <c r="H24" s="1">
        <f t="shared" si="2"/>
        <v>0</v>
      </c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49">
        <v>0</v>
      </c>
      <c r="D26" s="49">
        <v>0</v>
      </c>
      <c r="E26" s="50">
        <v>0</v>
      </c>
      <c r="F26" s="49">
        <v>0</v>
      </c>
      <c r="G26" s="49">
        <v>0</v>
      </c>
      <c r="H26" s="5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49">
        <v>0</v>
      </c>
      <c r="D27" s="49">
        <v>0</v>
      </c>
      <c r="E27" s="50">
        <v>0</v>
      </c>
      <c r="F27" s="49">
        <v>0</v>
      </c>
      <c r="G27" s="49">
        <v>0</v>
      </c>
      <c r="H27" s="51">
        <f t="shared" si="3"/>
        <v>0</v>
      </c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>SUM(E30:E32)</f>
        <v>0</v>
      </c>
      <c r="F29" s="3">
        <f t="shared" ref="F29" si="4">SUM(F30:F32)</f>
        <v>0</v>
      </c>
      <c r="G29" s="3">
        <f>SUM(G30:G32)</f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>
        <f t="shared" si="5"/>
        <v>0</v>
      </c>
    </row>
    <row r="33" spans="1:14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>
        <f t="shared" si="5"/>
        <v>0</v>
      </c>
    </row>
    <row r="34" spans="1:14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>
        <f t="shared" si="5"/>
        <v>0</v>
      </c>
    </row>
    <row r="35" spans="1:14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>
        <f t="shared" si="5"/>
        <v>0</v>
      </c>
    </row>
    <row r="36" spans="1:14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>
        <f>SUM(C36:G36)</f>
        <v>0</v>
      </c>
    </row>
    <row r="37" spans="1:14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>SUM(G38:G40)</f>
        <v>0</v>
      </c>
      <c r="H37" s="3">
        <f>SUM(C37:G37)</f>
        <v>0</v>
      </c>
    </row>
    <row r="38" spans="1:14" ht="18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f t="shared" ref="H38:H43" si="6">SUM(C38:G38)</f>
        <v>0</v>
      </c>
    </row>
    <row r="39" spans="1:14" ht="18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si="6"/>
        <v>0</v>
      </c>
    </row>
    <row r="40" spans="1:14" ht="18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6"/>
        <v>0</v>
      </c>
    </row>
    <row r="41" spans="1:14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6"/>
        <v>0</v>
      </c>
    </row>
    <row r="42" spans="1:14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6"/>
        <v>0</v>
      </c>
    </row>
    <row r="43" spans="1:14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6"/>
        <v>0</v>
      </c>
    </row>
    <row r="44" spans="1:14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>
        <v>0</v>
      </c>
    </row>
    <row r="45" spans="1:14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2">
        <v>837</v>
      </c>
      <c r="J45" t="s">
        <v>71</v>
      </c>
      <c r="N45" t="s">
        <v>72</v>
      </c>
    </row>
    <row r="46" spans="1:14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14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7">SUM(F48:F51)</f>
        <v>0</v>
      </c>
      <c r="G47" s="3">
        <f t="shared" si="7"/>
        <v>0</v>
      </c>
      <c r="H47" s="3">
        <f t="shared" ref="H47:H51" si="8">SUM(C47:G47)</f>
        <v>0</v>
      </c>
    </row>
    <row r="48" spans="1:14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8"/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8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8"/>
        <v>0</v>
      </c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>
        <f t="shared" ref="H53:H54" si="9">SUM(C53:G53)</f>
        <v>0</v>
      </c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>
        <f t="shared" si="9"/>
        <v>0</v>
      </c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4"/>
      <c r="D56" s="4"/>
      <c r="E56" s="4"/>
      <c r="F56" s="4"/>
      <c r="G56" s="4"/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4"/>
      <c r="D57" s="4"/>
      <c r="E57" s="4"/>
      <c r="F57" s="4"/>
      <c r="G57" s="4"/>
      <c r="H57" s="1">
        <f t="shared" ref="H57:H59" si="10">SUM(C57:G57)</f>
        <v>0</v>
      </c>
    </row>
    <row r="58" spans="1:8" ht="18" customHeight="1" x14ac:dyDescent="0.25">
      <c r="A58" s="17">
        <v>44</v>
      </c>
      <c r="B58" s="18" t="s">
        <v>50</v>
      </c>
      <c r="C58" s="4"/>
      <c r="D58" s="4"/>
      <c r="E58" s="4"/>
      <c r="F58" s="4"/>
      <c r="G58" s="4"/>
      <c r="H58" s="1">
        <f t="shared" si="10"/>
        <v>0</v>
      </c>
    </row>
    <row r="59" spans="1:8" ht="18" customHeight="1" x14ac:dyDescent="0.25">
      <c r="A59" s="17">
        <v>45</v>
      </c>
      <c r="B59" s="18" t="s">
        <v>68</v>
      </c>
      <c r="C59" s="4"/>
      <c r="D59" s="4"/>
      <c r="E59" s="4"/>
      <c r="F59" s="4"/>
      <c r="G59" s="4"/>
      <c r="H59" s="1">
        <f t="shared" si="10"/>
        <v>0</v>
      </c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>
        <v>0</v>
      </c>
    </row>
    <row r="65" spans="2:7" x14ac:dyDescent="0.25">
      <c r="B65" s="30"/>
      <c r="D65" s="105"/>
      <c r="E65" s="105"/>
      <c r="F65" s="105"/>
      <c r="G65" s="105"/>
    </row>
    <row r="66" spans="2:7" x14ac:dyDescent="0.25">
      <c r="B66" s="31" t="s">
        <v>55</v>
      </c>
      <c r="D66" s="106" t="s">
        <v>56</v>
      </c>
      <c r="E66" s="106"/>
      <c r="F66" s="106"/>
      <c r="G66" s="106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R66"/>
  <sheetViews>
    <sheetView topLeftCell="A23" workbookViewId="0">
      <selection activeCell="J44" sqref="J44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80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2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1">
        <f t="shared" si="0"/>
        <v>0</v>
      </c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1">
        <f>SUM(C17:G17)</f>
        <v>0</v>
      </c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1">
        <f t="shared" si="2"/>
        <v>0</v>
      </c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1">
        <f t="shared" si="3"/>
        <v>0</v>
      </c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 t="shared" ref="D29:F29" si="4">SUM(D30:D32)</f>
        <v>0</v>
      </c>
      <c r="E29" s="3">
        <f t="shared" si="4"/>
        <v>0</v>
      </c>
      <c r="F29" s="3">
        <f t="shared" si="4"/>
        <v>0</v>
      </c>
      <c r="G29" s="3">
        <f>SUM(G30:G32)</f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1">
        <f t="shared" si="5"/>
        <v>0</v>
      </c>
    </row>
    <row r="33" spans="1:8" ht="18" customHeight="1" x14ac:dyDescent="0.25">
      <c r="A33" s="17">
        <v>22</v>
      </c>
      <c r="B33" s="14" t="s">
        <v>28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1">
        <f t="shared" si="5"/>
        <v>0</v>
      </c>
    </row>
    <row r="34" spans="1:8" ht="18" customHeight="1" x14ac:dyDescent="0.25">
      <c r="A34" s="17">
        <v>23</v>
      </c>
      <c r="B34" s="14" t="s">
        <v>29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2">
        <f t="shared" si="5"/>
        <v>0</v>
      </c>
    </row>
    <row r="35" spans="1:8" ht="18" customHeight="1" x14ac:dyDescent="0.25">
      <c r="A35" s="17">
        <v>24</v>
      </c>
      <c r="B35" s="14" t="s">
        <v>30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1">
        <f t="shared" si="5"/>
        <v>0</v>
      </c>
    </row>
    <row r="36" spans="1:8" ht="18" customHeight="1" x14ac:dyDescent="0.25">
      <c r="A36" s="17">
        <v>25</v>
      </c>
      <c r="B36" s="14" t="s">
        <v>31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1">
        <f>SUM(C36:G36)</f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 t="shared" ref="G37" si="6">SUM(G38:G40)</f>
        <v>0</v>
      </c>
      <c r="H37" s="3">
        <f>SUM(C37:G37)</f>
        <v>0</v>
      </c>
    </row>
    <row r="38" spans="1:8" ht="18" customHeight="1" x14ac:dyDescent="0.25">
      <c r="A38" s="17">
        <v>27</v>
      </c>
      <c r="B38" s="18" t="s">
        <v>33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1">
        <f t="shared" ref="H38:H43" si="7">SUM(C38:G38)</f>
        <v>0</v>
      </c>
    </row>
    <row r="39" spans="1:8" ht="18" customHeight="1" x14ac:dyDescent="0.25">
      <c r="A39" s="17">
        <v>28</v>
      </c>
      <c r="B39" s="18" t="s">
        <v>34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1">
        <f t="shared" si="7"/>
        <v>0</v>
      </c>
    </row>
    <row r="40" spans="1:8" ht="18" customHeight="1" x14ac:dyDescent="0.25">
      <c r="A40" s="17">
        <v>29</v>
      </c>
      <c r="B40" s="18" t="s">
        <v>35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1">
        <f t="shared" si="7"/>
        <v>0</v>
      </c>
    </row>
    <row r="41" spans="1:8" ht="18" customHeight="1" x14ac:dyDescent="0.25">
      <c r="A41" s="17">
        <v>30</v>
      </c>
      <c r="B41" s="14" t="s">
        <v>36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1">
        <f t="shared" si="7"/>
        <v>0</v>
      </c>
    </row>
    <row r="42" spans="1:8" ht="18" customHeight="1" x14ac:dyDescent="0.25">
      <c r="A42" s="17">
        <v>31</v>
      </c>
      <c r="B42" s="14" t="s">
        <v>37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1">
        <f t="shared" si="7"/>
        <v>0</v>
      </c>
    </row>
    <row r="43" spans="1:8" ht="18" customHeight="1" x14ac:dyDescent="0.25">
      <c r="A43" s="17">
        <v>32</v>
      </c>
      <c r="B43" s="14" t="s">
        <v>38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1">
        <f t="shared" si="7"/>
        <v>0</v>
      </c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>
        <v>0</v>
      </c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2">
        <v>837</v>
      </c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8">SUM(F48:F51)</f>
        <v>0</v>
      </c>
      <c r="G47" s="3">
        <f t="shared" si="8"/>
        <v>0</v>
      </c>
      <c r="H47" s="3">
        <f t="shared" ref="H47:H51" si="9">SUM(C47:G47)</f>
        <v>0</v>
      </c>
    </row>
    <row r="48" spans="1:8" ht="18" customHeight="1" x14ac:dyDescent="0.25">
      <c r="A48" s="17">
        <v>36</v>
      </c>
      <c r="B48" s="14" t="s">
        <v>42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1">
        <f t="shared" si="9"/>
        <v>0</v>
      </c>
    </row>
    <row r="50" spans="1:8" ht="18" customHeight="1" x14ac:dyDescent="0.25">
      <c r="A50" s="17">
        <v>38</v>
      </c>
      <c r="B50" s="14" t="s">
        <v>44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1">
        <f t="shared" si="9"/>
        <v>0</v>
      </c>
    </row>
    <row r="51" spans="1:8" ht="18" customHeight="1" x14ac:dyDescent="0.25">
      <c r="A51" s="17">
        <v>39</v>
      </c>
      <c r="B51" s="14" t="s">
        <v>45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1">
        <f t="shared" si="9"/>
        <v>0</v>
      </c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2">
        <f t="shared" ref="H53:H54" si="10">SUM(C53:G53)</f>
        <v>0</v>
      </c>
    </row>
    <row r="54" spans="1:8" ht="18" customHeight="1" x14ac:dyDescent="0.25">
      <c r="A54" s="17">
        <v>41</v>
      </c>
      <c r="B54" s="14" t="s">
        <v>47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2">
        <f t="shared" si="10"/>
        <v>0</v>
      </c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1">
        <f t="shared" ref="H57:H59" si="11">SUM(C57:G57)</f>
        <v>0</v>
      </c>
    </row>
    <row r="58" spans="1:8" ht="18" customHeight="1" x14ac:dyDescent="0.25">
      <c r="A58" s="17">
        <v>44</v>
      </c>
      <c r="B58" s="18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1">
        <f t="shared" si="11"/>
        <v>0</v>
      </c>
    </row>
    <row r="59" spans="1:8" ht="18" customHeight="1" x14ac:dyDescent="0.25">
      <c r="A59" s="17">
        <v>45</v>
      </c>
      <c r="B59" s="18" t="s">
        <v>68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1">
        <f t="shared" si="11"/>
        <v>0</v>
      </c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>
        <v>0</v>
      </c>
    </row>
    <row r="65" spans="2:7" x14ac:dyDescent="0.25">
      <c r="B65" s="47"/>
      <c r="D65" s="105"/>
      <c r="E65" s="105"/>
      <c r="F65" s="105"/>
      <c r="G65" s="105"/>
    </row>
    <row r="66" spans="2:7" x14ac:dyDescent="0.25">
      <c r="B66" s="32" t="s">
        <v>55</v>
      </c>
      <c r="D66" s="106" t="s">
        <v>56</v>
      </c>
      <c r="E66" s="106"/>
      <c r="F66" s="106"/>
      <c r="G66" s="106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R66"/>
  <sheetViews>
    <sheetView topLeftCell="B1" workbookViewId="0">
      <selection activeCell="I45" sqref="I45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73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2">
        <f t="shared" si="0"/>
        <v>0</v>
      </c>
      <c r="I10" s="22"/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0</v>
      </c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f>SUM(C17:G17)</f>
        <v>0</v>
      </c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f t="shared" si="2"/>
        <v>0</v>
      </c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 t="shared" si="3"/>
        <v>0</v>
      </c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 t="shared" ref="E29:F29" si="4">SUM(E30:E32)</f>
        <v>0</v>
      </c>
      <c r="F29" s="3">
        <f t="shared" si="4"/>
        <v>0</v>
      </c>
      <c r="G29" s="3">
        <f>SUM(G30:G32)</f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f t="shared" si="5"/>
        <v>0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5"/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2">
        <f t="shared" si="5"/>
        <v>0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5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>SUM(C36:G36)</f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 t="shared" ref="G37" si="6">SUM(G38:G40)</f>
        <v>0</v>
      </c>
      <c r="H37" s="3">
        <f>SUM(C37:G37)</f>
        <v>0</v>
      </c>
    </row>
    <row r="38" spans="1:8" ht="18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f t="shared" ref="H38:H43" si="7">SUM(C38:G38)</f>
        <v>0</v>
      </c>
    </row>
    <row r="39" spans="1:8" ht="18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si="7"/>
        <v>0</v>
      </c>
    </row>
    <row r="40" spans="1:8" ht="18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7"/>
        <v>0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7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7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7"/>
        <v>0</v>
      </c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>
        <v>0</v>
      </c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2">
        <v>810</v>
      </c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8">SUM(F48:F51)</f>
        <v>0</v>
      </c>
      <c r="G47" s="3">
        <f t="shared" si="8"/>
        <v>0</v>
      </c>
      <c r="H47" s="3">
        <f t="shared" ref="H47:H51" si="9">SUM(C47:G47)</f>
        <v>0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9"/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9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9"/>
        <v>0</v>
      </c>
    </row>
    <row r="52" spans="1:8" ht="15" customHeight="1" x14ac:dyDescent="0.25">
      <c r="A52" s="97" t="s">
        <v>65</v>
      </c>
      <c r="B52" s="98"/>
      <c r="C52" s="94">
        <v>0</v>
      </c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2">
        <f t="shared" ref="H53:H54" si="10">SUM(C53:G53)</f>
        <v>0</v>
      </c>
    </row>
    <row r="54" spans="1:8" ht="18" customHeight="1" x14ac:dyDescent="0.25">
      <c r="A54" s="17">
        <v>41</v>
      </c>
      <c r="B54" s="14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2">
        <f t="shared" si="10"/>
        <v>0</v>
      </c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f t="shared" ref="H57:H59" si="11">SUM(C57:G57)</f>
        <v>0</v>
      </c>
    </row>
    <row r="58" spans="1:8" ht="18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11"/>
        <v>0</v>
      </c>
    </row>
    <row r="59" spans="1:8" ht="18" customHeight="1" x14ac:dyDescent="0.25">
      <c r="A59" s="17">
        <v>45</v>
      </c>
      <c r="B59" s="18" t="s">
        <v>68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f t="shared" si="11"/>
        <v>0</v>
      </c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>
        <v>0</v>
      </c>
    </row>
    <row r="65" spans="2:7" x14ac:dyDescent="0.25">
      <c r="B65" s="47"/>
      <c r="D65" s="105"/>
      <c r="E65" s="105"/>
      <c r="F65" s="105"/>
      <c r="G65" s="105"/>
    </row>
    <row r="66" spans="2:7" x14ac:dyDescent="0.25">
      <c r="B66" s="34" t="s">
        <v>55</v>
      </c>
      <c r="D66" s="106" t="s">
        <v>56</v>
      </c>
      <c r="E66" s="106"/>
      <c r="F66" s="106"/>
      <c r="G66" s="106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A1:Q64"/>
  <sheetViews>
    <sheetView zoomScale="80" zoomScaleNormal="80" workbookViewId="0">
      <selection activeCell="K57" sqref="K5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7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B4" s="109" t="s">
        <v>88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8"/>
      <c r="N4" s="8"/>
      <c r="O4" s="8"/>
      <c r="P4" s="8"/>
      <c r="Q4" s="8"/>
    </row>
    <row r="6" spans="1:17" ht="39" customHeight="1" x14ac:dyDescent="0.25">
      <c r="A6" s="59" t="s">
        <v>58</v>
      </c>
      <c r="B6" s="58" t="s">
        <v>0</v>
      </c>
      <c r="C6" s="58" t="s">
        <v>1</v>
      </c>
      <c r="D6" s="58" t="s">
        <v>81</v>
      </c>
      <c r="E6" s="58" t="s">
        <v>3</v>
      </c>
      <c r="F6" s="58" t="s">
        <v>4</v>
      </c>
      <c r="G6" s="58" t="s">
        <v>5</v>
      </c>
      <c r="H6" s="58" t="s">
        <v>6</v>
      </c>
    </row>
    <row r="7" spans="1:17" ht="15" customHeight="1" x14ac:dyDescent="0.25">
      <c r="A7" s="113" t="s">
        <v>59</v>
      </c>
      <c r="B7" s="113"/>
      <c r="C7" s="114"/>
      <c r="D7" s="114"/>
      <c r="E7" s="114"/>
      <c r="F7" s="114"/>
      <c r="G7" s="114"/>
      <c r="H7" s="114"/>
    </row>
    <row r="8" spans="1:17" ht="18" customHeight="1" x14ac:dyDescent="0.25">
      <c r="A8" s="60">
        <v>1</v>
      </c>
      <c r="B8" s="71" t="s">
        <v>7</v>
      </c>
      <c r="C8" s="62"/>
      <c r="D8" s="62"/>
      <c r="E8" s="62"/>
      <c r="F8" s="62"/>
      <c r="G8" s="62"/>
      <c r="H8" s="85">
        <f>SUM(C8:G8)</f>
        <v>0</v>
      </c>
      <c r="I8" s="22"/>
    </row>
    <row r="9" spans="1:17" ht="18" customHeight="1" x14ac:dyDescent="0.25">
      <c r="A9" s="60">
        <v>2</v>
      </c>
      <c r="B9" s="73" t="s">
        <v>8</v>
      </c>
      <c r="C9" s="62"/>
      <c r="D9" s="62"/>
      <c r="E9" s="62"/>
      <c r="F9" s="62"/>
      <c r="G9" s="62"/>
      <c r="H9" s="85">
        <f t="shared" ref="H9:H11" si="0">SUM(C9:G9)</f>
        <v>0</v>
      </c>
    </row>
    <row r="10" spans="1:17" ht="18" customHeight="1" x14ac:dyDescent="0.25">
      <c r="A10" s="60">
        <v>3</v>
      </c>
      <c r="B10" s="73" t="s">
        <v>9</v>
      </c>
      <c r="C10" s="62"/>
      <c r="D10" s="62"/>
      <c r="E10" s="62"/>
      <c r="F10" s="62"/>
      <c r="G10" s="62"/>
      <c r="H10" s="85">
        <f t="shared" si="0"/>
        <v>0</v>
      </c>
      <c r="J10" s="22"/>
    </row>
    <row r="11" spans="1:17" ht="18" customHeight="1" x14ac:dyDescent="0.25">
      <c r="A11" s="60">
        <v>4</v>
      </c>
      <c r="B11" s="71" t="s">
        <v>10</v>
      </c>
      <c r="C11" s="62"/>
      <c r="D11" s="62"/>
      <c r="E11" s="62"/>
      <c r="F11" s="62"/>
      <c r="G11" s="62"/>
      <c r="H11" s="86">
        <f t="shared" si="0"/>
        <v>0</v>
      </c>
    </row>
    <row r="12" spans="1:17" ht="15" customHeight="1" x14ac:dyDescent="0.25">
      <c r="A12" s="123" t="s">
        <v>60</v>
      </c>
      <c r="B12" s="123"/>
      <c r="C12" s="124"/>
      <c r="D12" s="124"/>
      <c r="E12" s="124"/>
      <c r="F12" s="124"/>
      <c r="G12" s="124"/>
      <c r="H12" s="124"/>
    </row>
    <row r="13" spans="1:17" ht="18" customHeight="1" x14ac:dyDescent="0.25">
      <c r="A13" s="60">
        <v>5</v>
      </c>
      <c r="B13" s="71" t="s">
        <v>11</v>
      </c>
      <c r="C13" s="62"/>
      <c r="D13" s="62"/>
      <c r="E13" s="62"/>
      <c r="F13" s="62"/>
      <c r="G13" s="62"/>
      <c r="H13" s="85">
        <f t="shared" ref="H13:H16" si="1">SUM(C13:G13)</f>
        <v>0</v>
      </c>
    </row>
    <row r="14" spans="1:17" ht="18" customHeight="1" x14ac:dyDescent="0.25">
      <c r="A14" s="60">
        <v>6</v>
      </c>
      <c r="B14" s="71" t="s">
        <v>12</v>
      </c>
      <c r="C14" s="62"/>
      <c r="D14" s="62"/>
      <c r="E14" s="62"/>
      <c r="F14" s="62"/>
      <c r="G14" s="62"/>
      <c r="H14" s="85">
        <f>SUM(C14:G14)</f>
        <v>0</v>
      </c>
    </row>
    <row r="15" spans="1:17" ht="18" customHeight="1" x14ac:dyDescent="0.25">
      <c r="A15" s="60">
        <v>7</v>
      </c>
      <c r="B15" s="71" t="s">
        <v>13</v>
      </c>
      <c r="C15" s="62"/>
      <c r="D15" s="62"/>
      <c r="E15" s="62"/>
      <c r="F15" s="62"/>
      <c r="G15" s="62"/>
      <c r="H15" s="85">
        <f t="shared" si="1"/>
        <v>0</v>
      </c>
    </row>
    <row r="16" spans="1:17" ht="18" customHeight="1" x14ac:dyDescent="0.25">
      <c r="A16" s="60">
        <v>8</v>
      </c>
      <c r="B16" s="71" t="s">
        <v>14</v>
      </c>
      <c r="C16" s="62"/>
      <c r="D16" s="62"/>
      <c r="E16" s="62"/>
      <c r="F16" s="62"/>
      <c r="G16" s="62"/>
      <c r="H16" s="86">
        <f t="shared" si="1"/>
        <v>0</v>
      </c>
    </row>
    <row r="17" spans="1:8" ht="18" customHeight="1" x14ac:dyDescent="0.25">
      <c r="A17" s="60">
        <v>9</v>
      </c>
      <c r="B17" s="73" t="s">
        <v>15</v>
      </c>
      <c r="C17" s="62"/>
      <c r="D17" s="62"/>
      <c r="E17" s="62"/>
      <c r="F17" s="62"/>
      <c r="G17" s="62"/>
      <c r="H17" s="86">
        <f>SUM(C17:G17)</f>
        <v>0</v>
      </c>
    </row>
    <row r="18" spans="1:8" ht="15" customHeight="1" x14ac:dyDescent="0.25">
      <c r="A18" s="123" t="s">
        <v>61</v>
      </c>
      <c r="B18" s="123"/>
      <c r="C18" s="124"/>
      <c r="D18" s="124"/>
      <c r="E18" s="124"/>
      <c r="F18" s="124"/>
      <c r="G18" s="124"/>
      <c r="H18" s="124"/>
    </row>
    <row r="19" spans="1:8" ht="18" customHeight="1" x14ac:dyDescent="0.25">
      <c r="A19" s="60">
        <v>10</v>
      </c>
      <c r="B19" s="71" t="s">
        <v>16</v>
      </c>
      <c r="C19" s="86"/>
      <c r="D19" s="86"/>
      <c r="E19" s="86"/>
      <c r="F19" s="86"/>
      <c r="G19" s="86"/>
      <c r="H19" s="85">
        <f t="shared" ref="H19" si="2">SUM(C19:G19)</f>
        <v>0</v>
      </c>
    </row>
    <row r="20" spans="1:8" ht="18" customHeight="1" x14ac:dyDescent="0.25">
      <c r="A20" s="60">
        <v>11</v>
      </c>
      <c r="B20" s="71" t="s">
        <v>17</v>
      </c>
      <c r="C20" s="62"/>
      <c r="D20" s="62"/>
      <c r="E20" s="62"/>
      <c r="F20" s="62"/>
      <c r="G20" s="62"/>
      <c r="H20" s="85">
        <f t="shared" ref="H20:H24" si="3">SUM(C20:G20)</f>
        <v>0</v>
      </c>
    </row>
    <row r="21" spans="1:8" ht="18" customHeight="1" x14ac:dyDescent="0.25">
      <c r="A21" s="60">
        <v>12</v>
      </c>
      <c r="B21" s="71" t="s">
        <v>18</v>
      </c>
      <c r="C21" s="62"/>
      <c r="D21" s="62"/>
      <c r="E21" s="62"/>
      <c r="F21" s="62"/>
      <c r="G21" s="62"/>
      <c r="H21" s="86">
        <f>SUM(C21:G21)</f>
        <v>0</v>
      </c>
    </row>
    <row r="22" spans="1:8" ht="18" customHeight="1" x14ac:dyDescent="0.25">
      <c r="A22" s="60">
        <v>13</v>
      </c>
      <c r="B22" s="71" t="s">
        <v>19</v>
      </c>
      <c r="C22" s="62"/>
      <c r="D22" s="62"/>
      <c r="E22" s="62"/>
      <c r="F22" s="62"/>
      <c r="G22" s="62"/>
      <c r="H22" s="86">
        <f t="shared" si="3"/>
        <v>0</v>
      </c>
    </row>
    <row r="23" spans="1:8" ht="18" customHeight="1" x14ac:dyDescent="0.25">
      <c r="A23" s="60">
        <v>14</v>
      </c>
      <c r="B23" s="71" t="s">
        <v>20</v>
      </c>
      <c r="C23" s="86"/>
      <c r="D23" s="86"/>
      <c r="E23" s="62"/>
      <c r="F23" s="62"/>
      <c r="G23" s="62"/>
      <c r="H23" s="85">
        <f t="shared" si="3"/>
        <v>0</v>
      </c>
    </row>
    <row r="24" spans="1:8" ht="18" customHeight="1" x14ac:dyDescent="0.25">
      <c r="A24" s="60">
        <v>15</v>
      </c>
      <c r="B24" s="71" t="s">
        <v>21</v>
      </c>
      <c r="C24" s="62"/>
      <c r="D24" s="62"/>
      <c r="E24" s="62"/>
      <c r="F24" s="62"/>
      <c r="G24" s="62"/>
      <c r="H24" s="86">
        <f t="shared" si="3"/>
        <v>0</v>
      </c>
    </row>
    <row r="25" spans="1:8" ht="15" customHeight="1" x14ac:dyDescent="0.25">
      <c r="A25" s="123" t="s">
        <v>62</v>
      </c>
      <c r="B25" s="123"/>
      <c r="C25" s="124"/>
      <c r="D25" s="124"/>
      <c r="E25" s="124"/>
      <c r="F25" s="124"/>
      <c r="G25" s="124"/>
      <c r="H25" s="124"/>
    </row>
    <row r="26" spans="1:8" ht="18" customHeight="1" x14ac:dyDescent="0.25">
      <c r="A26" s="60">
        <v>16</v>
      </c>
      <c r="B26" s="71" t="s">
        <v>22</v>
      </c>
      <c r="C26" s="62"/>
      <c r="D26" s="62"/>
      <c r="E26" s="62"/>
      <c r="F26" s="62"/>
      <c r="G26" s="62"/>
      <c r="H26" s="86">
        <f>SUM(C26:G26)</f>
        <v>0</v>
      </c>
    </row>
    <row r="27" spans="1:8" ht="18" customHeight="1" x14ac:dyDescent="0.25">
      <c r="A27" s="60">
        <v>17</v>
      </c>
      <c r="B27" s="71" t="s">
        <v>23</v>
      </c>
      <c r="C27" s="62"/>
      <c r="D27" s="62"/>
      <c r="E27" s="62"/>
      <c r="F27" s="62"/>
      <c r="G27" s="62"/>
      <c r="H27" s="86">
        <f t="shared" ref="H27" si="4">SUM(C27:G27)</f>
        <v>0</v>
      </c>
    </row>
    <row r="28" spans="1:8" ht="15" customHeight="1" x14ac:dyDescent="0.25">
      <c r="A28" s="123" t="s">
        <v>63</v>
      </c>
      <c r="B28" s="123"/>
      <c r="C28" s="124"/>
      <c r="D28" s="124"/>
      <c r="E28" s="124"/>
      <c r="F28" s="124"/>
      <c r="G28" s="124"/>
      <c r="H28" s="124"/>
    </row>
    <row r="29" spans="1:8" ht="18" customHeight="1" x14ac:dyDescent="0.25">
      <c r="A29" s="60">
        <v>18</v>
      </c>
      <c r="B29" s="75" t="s">
        <v>24</v>
      </c>
      <c r="C29" s="87">
        <f>+SUM(C30:C32)</f>
        <v>0</v>
      </c>
      <c r="D29" s="87">
        <f t="shared" ref="D29:H29" si="5">+SUM(D30:D32)</f>
        <v>0</v>
      </c>
      <c r="E29" s="87">
        <f t="shared" si="5"/>
        <v>0</v>
      </c>
      <c r="F29" s="87">
        <f t="shared" si="5"/>
        <v>0</v>
      </c>
      <c r="G29" s="87">
        <f t="shared" si="5"/>
        <v>0</v>
      </c>
      <c r="H29" s="87">
        <f t="shared" si="5"/>
        <v>0</v>
      </c>
    </row>
    <row r="30" spans="1:8" ht="18" customHeight="1" x14ac:dyDescent="0.25">
      <c r="A30" s="60">
        <v>19</v>
      </c>
      <c r="B30" s="71" t="s">
        <v>25</v>
      </c>
      <c r="C30" s="62"/>
      <c r="D30" s="62"/>
      <c r="E30" s="62"/>
      <c r="F30" s="62"/>
      <c r="G30" s="62"/>
      <c r="H30" s="86">
        <f t="shared" ref="H30:H34" si="6">SUM(C30:G30)</f>
        <v>0</v>
      </c>
    </row>
    <row r="31" spans="1:8" ht="18" customHeight="1" x14ac:dyDescent="0.25">
      <c r="A31" s="60">
        <v>20</v>
      </c>
      <c r="B31" s="73" t="s">
        <v>26</v>
      </c>
      <c r="C31" s="62"/>
      <c r="D31" s="62"/>
      <c r="E31" s="62"/>
      <c r="F31" s="62"/>
      <c r="G31" s="62"/>
      <c r="H31" s="86">
        <f t="shared" si="6"/>
        <v>0</v>
      </c>
    </row>
    <row r="32" spans="1:8" ht="18" customHeight="1" x14ac:dyDescent="0.25">
      <c r="A32" s="60">
        <v>21</v>
      </c>
      <c r="B32" s="73" t="s">
        <v>27</v>
      </c>
      <c r="C32" s="62"/>
      <c r="D32" s="62"/>
      <c r="E32" s="62"/>
      <c r="F32" s="62"/>
      <c r="G32" s="62"/>
      <c r="H32" s="86">
        <f t="shared" si="6"/>
        <v>0</v>
      </c>
    </row>
    <row r="33" spans="1:8" ht="18" customHeight="1" x14ac:dyDescent="0.25">
      <c r="A33" s="60">
        <v>23</v>
      </c>
      <c r="B33" s="71" t="s">
        <v>29</v>
      </c>
      <c r="C33" s="62"/>
      <c r="D33" s="62"/>
      <c r="E33" s="62"/>
      <c r="F33" s="62"/>
      <c r="G33" s="62"/>
      <c r="H33" s="85">
        <f t="shared" si="6"/>
        <v>0</v>
      </c>
    </row>
    <row r="34" spans="1:8" ht="18" customHeight="1" x14ac:dyDescent="0.25">
      <c r="A34" s="60">
        <v>24</v>
      </c>
      <c r="B34" s="71" t="s">
        <v>30</v>
      </c>
      <c r="C34" s="62"/>
      <c r="D34" s="62"/>
      <c r="E34" s="62"/>
      <c r="F34" s="62"/>
      <c r="G34" s="62"/>
      <c r="H34" s="86">
        <f t="shared" si="6"/>
        <v>0</v>
      </c>
    </row>
    <row r="35" spans="1:8" ht="18" customHeight="1" x14ac:dyDescent="0.25">
      <c r="A35" s="60">
        <v>25</v>
      </c>
      <c r="B35" s="71" t="s">
        <v>31</v>
      </c>
      <c r="C35" s="62"/>
      <c r="D35" s="62"/>
      <c r="E35" s="62"/>
      <c r="F35" s="62"/>
      <c r="G35" s="62"/>
      <c r="H35" s="86">
        <f>SUM(C35:G35)</f>
        <v>0</v>
      </c>
    </row>
    <row r="36" spans="1:8" ht="18" customHeight="1" x14ac:dyDescent="0.25">
      <c r="A36" s="60">
        <v>26</v>
      </c>
      <c r="B36" s="77" t="s">
        <v>32</v>
      </c>
      <c r="C36" s="87">
        <f t="shared" ref="C36:H36" si="7">+SUM(C37:C41)</f>
        <v>0</v>
      </c>
      <c r="D36" s="87">
        <f t="shared" si="7"/>
        <v>0</v>
      </c>
      <c r="E36" s="87">
        <f t="shared" si="7"/>
        <v>0</v>
      </c>
      <c r="F36" s="87">
        <f t="shared" si="7"/>
        <v>0</v>
      </c>
      <c r="G36" s="87">
        <f t="shared" si="7"/>
        <v>0</v>
      </c>
      <c r="H36" s="87">
        <f t="shared" si="7"/>
        <v>0</v>
      </c>
    </row>
    <row r="37" spans="1:8" ht="18" customHeight="1" x14ac:dyDescent="0.25">
      <c r="A37" s="60">
        <v>27</v>
      </c>
      <c r="B37" s="73" t="s">
        <v>33</v>
      </c>
      <c r="C37" s="62"/>
      <c r="D37" s="62"/>
      <c r="E37" s="62"/>
      <c r="F37" s="62"/>
      <c r="G37" s="62"/>
      <c r="H37" s="86">
        <f t="shared" ref="H37:H41" si="8">SUM(C37:G37)</f>
        <v>0</v>
      </c>
    </row>
    <row r="38" spans="1:8" ht="18" customHeight="1" x14ac:dyDescent="0.25">
      <c r="A38" s="60">
        <v>28</v>
      </c>
      <c r="B38" s="73" t="s">
        <v>34</v>
      </c>
      <c r="C38" s="62"/>
      <c r="D38" s="62"/>
      <c r="E38" s="62"/>
      <c r="F38" s="62"/>
      <c r="G38" s="62"/>
      <c r="H38" s="86">
        <f t="shared" si="8"/>
        <v>0</v>
      </c>
    </row>
    <row r="39" spans="1:8" ht="18" customHeight="1" x14ac:dyDescent="0.25">
      <c r="A39" s="60">
        <v>29</v>
      </c>
      <c r="B39" s="73" t="s">
        <v>35</v>
      </c>
      <c r="C39" s="62"/>
      <c r="D39" s="62"/>
      <c r="E39" s="62"/>
      <c r="F39" s="62"/>
      <c r="G39" s="62"/>
      <c r="H39" s="86">
        <f t="shared" si="8"/>
        <v>0</v>
      </c>
    </row>
    <row r="40" spans="1:8" ht="18" customHeight="1" x14ac:dyDescent="0.25">
      <c r="A40" s="60">
        <v>31</v>
      </c>
      <c r="B40" s="71" t="s">
        <v>37</v>
      </c>
      <c r="C40" s="62"/>
      <c r="D40" s="62"/>
      <c r="E40" s="62"/>
      <c r="F40" s="62"/>
      <c r="G40" s="62"/>
      <c r="H40" s="86">
        <f t="shared" si="8"/>
        <v>0</v>
      </c>
    </row>
    <row r="41" spans="1:8" ht="18" customHeight="1" x14ac:dyDescent="0.25">
      <c r="A41" s="60">
        <v>32</v>
      </c>
      <c r="B41" s="71" t="s">
        <v>38</v>
      </c>
      <c r="C41" s="62"/>
      <c r="D41" s="62"/>
      <c r="E41" s="62"/>
      <c r="F41" s="62"/>
      <c r="G41" s="62"/>
      <c r="H41" s="86">
        <f t="shared" si="8"/>
        <v>0</v>
      </c>
    </row>
    <row r="42" spans="1:8" ht="18" customHeight="1" x14ac:dyDescent="0.25">
      <c r="A42" s="60">
        <v>33</v>
      </c>
      <c r="B42" s="71" t="s">
        <v>39</v>
      </c>
      <c r="C42" s="125"/>
      <c r="D42" s="125"/>
      <c r="E42" s="125"/>
      <c r="F42" s="125"/>
      <c r="G42" s="125"/>
      <c r="H42" s="62">
        <f>+H36</f>
        <v>0</v>
      </c>
    </row>
    <row r="43" spans="1:8" ht="18" customHeight="1" x14ac:dyDescent="0.25">
      <c r="A43" s="60">
        <v>34</v>
      </c>
      <c r="B43" s="71" t="s">
        <v>40</v>
      </c>
      <c r="C43" s="125"/>
      <c r="D43" s="125"/>
      <c r="E43" s="125"/>
      <c r="F43" s="125"/>
      <c r="G43" s="125"/>
      <c r="H43" s="62"/>
    </row>
    <row r="44" spans="1:8" ht="15" customHeight="1" x14ac:dyDescent="0.25">
      <c r="A44" s="123" t="s">
        <v>64</v>
      </c>
      <c r="B44" s="123"/>
      <c r="C44" s="124"/>
      <c r="D44" s="124"/>
      <c r="E44" s="124"/>
      <c r="F44" s="124"/>
      <c r="G44" s="124"/>
      <c r="H44" s="124"/>
    </row>
    <row r="45" spans="1:8" ht="18" customHeight="1" x14ac:dyDescent="0.25">
      <c r="A45" s="60">
        <v>35</v>
      </c>
      <c r="B45" s="77" t="s">
        <v>41</v>
      </c>
      <c r="C45" s="87">
        <f>+SUM(C46:C49)</f>
        <v>0</v>
      </c>
      <c r="D45" s="87">
        <f t="shared" ref="D45:H45" si="9">+SUM(D46:D49)</f>
        <v>0</v>
      </c>
      <c r="E45" s="87">
        <f t="shared" si="9"/>
        <v>0</v>
      </c>
      <c r="F45" s="87">
        <f t="shared" si="9"/>
        <v>0</v>
      </c>
      <c r="G45" s="87">
        <f t="shared" si="9"/>
        <v>0</v>
      </c>
      <c r="H45" s="87">
        <f t="shared" si="9"/>
        <v>0</v>
      </c>
    </row>
    <row r="46" spans="1:8" ht="18" customHeight="1" x14ac:dyDescent="0.25">
      <c r="A46" s="60">
        <v>36</v>
      </c>
      <c r="B46" s="71" t="s">
        <v>42</v>
      </c>
      <c r="C46" s="62"/>
      <c r="D46" s="62"/>
      <c r="E46" s="62"/>
      <c r="F46" s="62"/>
      <c r="G46" s="62"/>
      <c r="H46" s="86">
        <f>SUM(C46:G46)</f>
        <v>0</v>
      </c>
    </row>
    <row r="47" spans="1:8" ht="18" customHeight="1" x14ac:dyDescent="0.25">
      <c r="A47" s="60">
        <v>37</v>
      </c>
      <c r="B47" s="71" t="s">
        <v>43</v>
      </c>
      <c r="C47" s="62"/>
      <c r="D47" s="62"/>
      <c r="E47" s="62"/>
      <c r="F47" s="62"/>
      <c r="G47" s="62"/>
      <c r="H47" s="86">
        <f t="shared" ref="H47:H49" si="10">SUM(C47:G47)</f>
        <v>0</v>
      </c>
    </row>
    <row r="48" spans="1:8" ht="18" customHeight="1" x14ac:dyDescent="0.25">
      <c r="A48" s="60">
        <v>38</v>
      </c>
      <c r="B48" s="71" t="s">
        <v>44</v>
      </c>
      <c r="C48" s="62"/>
      <c r="D48" s="62"/>
      <c r="E48" s="62"/>
      <c r="F48" s="62"/>
      <c r="G48" s="62"/>
      <c r="H48" s="86">
        <f t="shared" si="10"/>
        <v>0</v>
      </c>
    </row>
    <row r="49" spans="1:8" ht="18" customHeight="1" x14ac:dyDescent="0.25">
      <c r="A49" s="60">
        <v>39</v>
      </c>
      <c r="B49" s="71" t="s">
        <v>45</v>
      </c>
      <c r="C49" s="62"/>
      <c r="D49" s="62"/>
      <c r="E49" s="62"/>
      <c r="F49" s="62"/>
      <c r="G49" s="62"/>
      <c r="H49" s="86">
        <f t="shared" si="10"/>
        <v>0</v>
      </c>
    </row>
    <row r="50" spans="1:8" ht="15" customHeight="1" x14ac:dyDescent="0.25">
      <c r="A50" s="123" t="s">
        <v>65</v>
      </c>
      <c r="B50" s="123"/>
      <c r="C50" s="124"/>
      <c r="D50" s="124"/>
      <c r="E50" s="124"/>
      <c r="F50" s="124"/>
      <c r="G50" s="124"/>
      <c r="H50" s="124"/>
    </row>
    <row r="51" spans="1:8" ht="18" customHeight="1" x14ac:dyDescent="0.25">
      <c r="A51" s="60">
        <v>40</v>
      </c>
      <c r="B51" s="71" t="s">
        <v>46</v>
      </c>
      <c r="C51" s="62"/>
      <c r="D51" s="62"/>
      <c r="E51" s="62"/>
      <c r="F51" s="62"/>
      <c r="G51" s="62"/>
      <c r="H51" s="85">
        <f t="shared" ref="H51:H52" si="11">SUM(C51:G51)</f>
        <v>0</v>
      </c>
    </row>
    <row r="52" spans="1:8" ht="18" customHeight="1" x14ac:dyDescent="0.25">
      <c r="A52" s="60">
        <v>41</v>
      </c>
      <c r="B52" s="71" t="s">
        <v>47</v>
      </c>
      <c r="C52" s="62"/>
      <c r="D52" s="62"/>
      <c r="E52" s="62"/>
      <c r="F52" s="62"/>
      <c r="G52" s="62"/>
      <c r="H52" s="85">
        <f t="shared" si="11"/>
        <v>0</v>
      </c>
    </row>
    <row r="53" spans="1:8" ht="15" customHeight="1" x14ac:dyDescent="0.25">
      <c r="A53" s="123" t="s">
        <v>66</v>
      </c>
      <c r="B53" s="123"/>
      <c r="C53" s="124"/>
      <c r="D53" s="124"/>
      <c r="E53" s="124"/>
      <c r="F53" s="124"/>
      <c r="G53" s="124"/>
      <c r="H53" s="124"/>
    </row>
    <row r="54" spans="1:8" ht="18" customHeight="1" x14ac:dyDescent="0.25">
      <c r="A54" s="60">
        <v>42</v>
      </c>
      <c r="B54" s="71" t="s">
        <v>48</v>
      </c>
      <c r="C54" s="62"/>
      <c r="D54" s="62"/>
      <c r="E54" s="62"/>
      <c r="F54" s="62"/>
      <c r="G54" s="62"/>
      <c r="H54" s="86">
        <f>SUM(C54:G54)</f>
        <v>0</v>
      </c>
    </row>
    <row r="55" spans="1:8" ht="18" customHeight="1" x14ac:dyDescent="0.25">
      <c r="A55" s="60">
        <v>43</v>
      </c>
      <c r="B55" s="71" t="s">
        <v>49</v>
      </c>
      <c r="C55" s="62"/>
      <c r="D55" s="62"/>
      <c r="E55" s="62"/>
      <c r="F55" s="62"/>
      <c r="G55" s="62"/>
      <c r="H55" s="86">
        <f t="shared" ref="H55:H57" si="12">SUM(C55:G55)</f>
        <v>0</v>
      </c>
    </row>
    <row r="56" spans="1:8" ht="18" customHeight="1" x14ac:dyDescent="0.25">
      <c r="A56" s="60">
        <v>44</v>
      </c>
      <c r="B56" s="73" t="s">
        <v>50</v>
      </c>
      <c r="C56" s="62"/>
      <c r="D56" s="62"/>
      <c r="E56" s="62"/>
      <c r="F56" s="62"/>
      <c r="G56" s="62"/>
      <c r="H56" s="86">
        <f t="shared" si="12"/>
        <v>0</v>
      </c>
    </row>
    <row r="57" spans="1:8" ht="18" customHeight="1" x14ac:dyDescent="0.25">
      <c r="A57" s="60">
        <v>45</v>
      </c>
      <c r="B57" s="73" t="s">
        <v>68</v>
      </c>
      <c r="C57" s="62"/>
      <c r="D57" s="62"/>
      <c r="E57" s="62"/>
      <c r="F57" s="62"/>
      <c r="G57" s="62"/>
      <c r="H57" s="86">
        <f t="shared" si="12"/>
        <v>0</v>
      </c>
    </row>
    <row r="58" spans="1:8" ht="15" customHeight="1" x14ac:dyDescent="0.25">
      <c r="A58" s="123" t="s">
        <v>67</v>
      </c>
      <c r="B58" s="123"/>
      <c r="C58" s="124"/>
      <c r="D58" s="124"/>
      <c r="E58" s="124"/>
      <c r="F58" s="124"/>
      <c r="G58" s="124"/>
      <c r="H58" s="124"/>
    </row>
    <row r="59" spans="1:8" ht="18" customHeight="1" x14ac:dyDescent="0.25">
      <c r="A59" s="60">
        <v>46</v>
      </c>
      <c r="B59" s="71" t="s">
        <v>51</v>
      </c>
      <c r="C59" s="125"/>
      <c r="D59" s="125"/>
      <c r="E59" s="125"/>
      <c r="F59" s="125"/>
      <c r="G59" s="125"/>
      <c r="H59" s="62"/>
    </row>
    <row r="60" spans="1:8" ht="18" customHeight="1" x14ac:dyDescent="0.25">
      <c r="A60" s="60">
        <v>47</v>
      </c>
      <c r="B60" s="71" t="s">
        <v>52</v>
      </c>
      <c r="C60" s="125"/>
      <c r="D60" s="125"/>
      <c r="E60" s="125"/>
      <c r="F60" s="125"/>
      <c r="G60" s="125"/>
      <c r="H60" s="62"/>
    </row>
    <row r="63" spans="1:8" x14ac:dyDescent="0.25">
      <c r="B63" s="33"/>
      <c r="D63" s="105"/>
      <c r="E63" s="105"/>
      <c r="F63" s="105"/>
      <c r="G63" s="105"/>
    </row>
    <row r="64" spans="1:8" x14ac:dyDescent="0.25">
      <c r="B64" s="34" t="s">
        <v>55</v>
      </c>
      <c r="D64" s="106" t="s">
        <v>56</v>
      </c>
      <c r="E64" s="106"/>
      <c r="F64" s="106"/>
      <c r="G64" s="106"/>
    </row>
  </sheetData>
  <mergeCells count="26">
    <mergeCell ref="B1:H1"/>
    <mergeCell ref="B2:H2"/>
    <mergeCell ref="B3:H3"/>
    <mergeCell ref="B4:H4"/>
    <mergeCell ref="C25:H25"/>
    <mergeCell ref="A25:B25"/>
    <mergeCell ref="C18:H18"/>
    <mergeCell ref="A18:B18"/>
    <mergeCell ref="A7:B7"/>
    <mergeCell ref="C7:H7"/>
    <mergeCell ref="A12:B12"/>
    <mergeCell ref="C12:H12"/>
    <mergeCell ref="A50:B50"/>
    <mergeCell ref="C50:H50"/>
    <mergeCell ref="A28:B28"/>
    <mergeCell ref="C28:H28"/>
    <mergeCell ref="C42:G43"/>
    <mergeCell ref="A44:B44"/>
    <mergeCell ref="C44:H44"/>
    <mergeCell ref="D64:G64"/>
    <mergeCell ref="A53:B53"/>
    <mergeCell ref="C53:H53"/>
    <mergeCell ref="A58:B58"/>
    <mergeCell ref="C58:H58"/>
    <mergeCell ref="C59:G60"/>
    <mergeCell ref="D63:G63"/>
  </mergeCells>
  <hyperlinks>
    <hyperlink ref="B16" r:id="rId1" display="javascript:__doPostBack('_ctl0$ContentPlaceHolder1$dgProducciones$_ctl9$_ctl0','')"/>
    <hyperlink ref="B22" r:id="rId2" display="javascript:__doPostBack('_ctl0$ContentPlaceHolder1$dgProducciones$_ctl14$_ctl0','')"/>
    <hyperlink ref="B23" r:id="rId3" display="javascript:__doPostBack('_ctl0$ContentPlaceHolder1$dgProducciones$_ctl15$_ctl0','')"/>
    <hyperlink ref="B24" r:id="rId4" display="javascript:__doPostBack('_ctl0$ContentPlaceHolder1$dgProducciones$_ctl16$_ctl0','')"/>
    <hyperlink ref="B45" r:id="rId5" display="javascript:__doPostBack('_ctl0$ContentPlaceHolder1$dgProducciones$_ctl36$_ctl0','')"/>
    <hyperlink ref="B46" r:id="rId6" display="javascript:__doPostBack('_ctl0$ContentPlaceHolder1$dgProducciones$_ctl37$_ctl0','')"/>
    <hyperlink ref="B47" r:id="rId7" display="javascript:__doPostBack('_ctl0$ContentPlaceHolder1$dgProducciones$_ctl38$_ctl0','')"/>
    <hyperlink ref="B48" r:id="rId8" display="javascript:__doPostBack('_ctl0$ContentPlaceHolder1$dgProducciones$_ctl39$_ctl0','')"/>
    <hyperlink ref="B49" r:id="rId9" display="javascript:__doPostBack('_ctl0$ContentPlaceHolder1$dgProducciones$_ctl40$_ctl0','')"/>
    <hyperlink ref="B51" r:id="rId10" display="javascript:__doPostBack('_ctl0$ContentPlaceHolder1$dgProducciones$_ctl41$_ctl0','')"/>
    <hyperlink ref="B52" r:id="rId11" display="javascript:__doPostBack('_ctl0$ContentPlaceHolder1$dgProducciones$_ctl42$_ctl0','')"/>
    <hyperlink ref="B54" r:id="rId12" display="javascript:__doPostBack('_ctl0$ContentPlaceHolder1$dgProducciones$_ctl43$_ctl0','')"/>
    <hyperlink ref="B55" r:id="rId13" display="javascript:__doPostBack('_ctl0$ContentPlaceHolder1$dgProducciones$_ctl44$_ctl0','')"/>
    <hyperlink ref="B57" r:id="rId14" display="javascript:__doPostBack('_ctl0$ContentPlaceHolder1$dgProducciones$_ctl45$_ctl0','')"/>
    <hyperlink ref="B59" r:id="rId15" display="javascript:__doPostBack('_ctl0$ContentPlaceHolder1$dgProducciones$_ctl46$_ctl0','')"/>
    <hyperlink ref="B60" r:id="rId16" display="javascript:__doPostBack('_ctl0$ContentPlaceHolder1$dgProducciones$_ctl47$_ctl0','')"/>
    <hyperlink ref="B56" r:id="rId17" display="javascript:__doPostBack('_ctl0$ContentPlaceHolder1$dgProducciones$_ctl45$_ctl0','')"/>
    <hyperlink ref="B41" r:id="rId18" display="javascript:__doPostBack('_ctl0$ContentPlaceHolder1$dgProducciones$_ctl33$_ctl0','')"/>
    <hyperlink ref="B17" r:id="rId19" display="javascript:__doPostBack('_ctl0$ContentPlaceHolder1$dgProducciones$_ctl10$_ctl0','')"/>
    <hyperlink ref="B8" r:id="rId20" display="javascript:__doPostBack('_ctl0$ContentPlaceHolder1$dgProducciones$_ctl2$_ctl0','')"/>
    <hyperlink ref="B9" r:id="rId21" display="javascript:__doPostBack('_ctl0$ContentPlaceHolder1$dgProducciones$_ctl3$_ctl0','')"/>
    <hyperlink ref="B10" r:id="rId22" display="javascript:__doPostBack('_ctl0$ContentPlaceHolder1$dgProducciones$_ctl4$_ctl0','')"/>
    <hyperlink ref="B11" r:id="rId23" display="javascript:__doPostBack('_ctl0$ContentPlaceHolder1$dgProducciones$_ctl5$_ctl0','')"/>
    <hyperlink ref="B13" r:id="rId24" display="javascript:__doPostBack('_ctl0$ContentPlaceHolder1$dgProducciones$_ctl6$_ctl0','')"/>
    <hyperlink ref="B14" r:id="rId25" display="javascript:__doPostBack('_ctl0$ContentPlaceHolder1$dgProducciones$_ctl7$_ctl0','')"/>
    <hyperlink ref="B15" r:id="rId26" display="javascript:__doPostBack('_ctl0$ContentPlaceHolder1$dgProducciones$_ctl8$_ctl0','')"/>
    <hyperlink ref="B21" r:id="rId27" display="javascript:__doPostBack('_ctl0$ContentPlaceHolder1$dgProducciones$_ctl13$_ctl0','')"/>
    <hyperlink ref="B20" r:id="rId28" display="javascript:__doPostBack('_ctl0$ContentPlaceHolder1$dgProducciones$_ctl12$_ctl0','')"/>
    <hyperlink ref="B19" r:id="rId29" display="javascript:__doPostBack('_ctl0$ContentPlaceHolder1$dgProducciones$_ctl11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3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R66"/>
  <sheetViews>
    <sheetView workbookViewId="0">
      <pane ySplit="6" topLeftCell="A7" activePane="bottomLeft" state="frozen"/>
      <selection pane="bottomLeft" activeCell="I28" sqref="I28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83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>
        <f t="shared" si="0"/>
        <v>0</v>
      </c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>
        <f>SUM(C17:G17)</f>
        <v>0</v>
      </c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>
        <f t="shared" si="2"/>
        <v>0</v>
      </c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>
        <f t="shared" si="3"/>
        <v>0</v>
      </c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 t="shared" ref="D29:G29" si="4">SUM(D30:D32)</f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>
        <f t="shared" si="5"/>
        <v>0</v>
      </c>
    </row>
    <row r="33" spans="1:8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>
        <f t="shared" si="5"/>
        <v>0</v>
      </c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>
        <f t="shared" si="5"/>
        <v>0</v>
      </c>
    </row>
    <row r="35" spans="1:8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>
        <f t="shared" si="5"/>
        <v>0</v>
      </c>
    </row>
    <row r="36" spans="1:8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>
        <f>SUM(C36:G36)</f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>SUM(G38:G40)</f>
        <v>0</v>
      </c>
      <c r="H37" s="3">
        <f>SUM(C37:G37)</f>
        <v>0</v>
      </c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>
        <f t="shared" ref="H38:H43" si="6">SUM(C38:G38)</f>
        <v>0</v>
      </c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>
        <f t="shared" si="6"/>
        <v>0</v>
      </c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>
        <f t="shared" si="6"/>
        <v>0</v>
      </c>
    </row>
    <row r="41" spans="1:8" ht="18" customHeight="1" x14ac:dyDescent="0.25">
      <c r="A41" s="17">
        <v>30</v>
      </c>
      <c r="B41" s="14" t="s">
        <v>36</v>
      </c>
      <c r="C41" s="1"/>
      <c r="D41" s="1"/>
      <c r="E41" s="1"/>
      <c r="F41" s="1"/>
      <c r="G41" s="1"/>
      <c r="H41" s="1">
        <f t="shared" si="6"/>
        <v>0</v>
      </c>
    </row>
    <row r="42" spans="1:8" ht="18" customHeight="1" x14ac:dyDescent="0.25">
      <c r="A42" s="17">
        <v>31</v>
      </c>
      <c r="B42" s="14" t="s">
        <v>37</v>
      </c>
      <c r="C42" s="1"/>
      <c r="D42" s="1"/>
      <c r="E42" s="1"/>
      <c r="F42" s="1"/>
      <c r="G42" s="1"/>
      <c r="H42" s="1">
        <f t="shared" si="6"/>
        <v>0</v>
      </c>
    </row>
    <row r="43" spans="1:8" ht="18" customHeight="1" x14ac:dyDescent="0.25">
      <c r="A43" s="17">
        <v>32</v>
      </c>
      <c r="B43" s="14" t="s">
        <v>38</v>
      </c>
      <c r="C43" s="1"/>
      <c r="D43" s="1"/>
      <c r="E43" s="1"/>
      <c r="F43" s="1"/>
      <c r="G43" s="1"/>
      <c r="H43" s="1">
        <f t="shared" si="6"/>
        <v>0</v>
      </c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>
        <v>287</v>
      </c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2">
        <v>837</v>
      </c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7">SUM(F48:F51)</f>
        <v>0</v>
      </c>
      <c r="G47" s="3">
        <f t="shared" si="7"/>
        <v>0</v>
      </c>
      <c r="H47" s="3">
        <f t="shared" ref="H47:H51" si="8">SUM(C47:G47)</f>
        <v>0</v>
      </c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>
        <f t="shared" si="8"/>
        <v>0</v>
      </c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>
        <f t="shared" si="8"/>
        <v>0</v>
      </c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>
        <f t="shared" si="8"/>
        <v>0</v>
      </c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>
        <f t="shared" ref="H53:H54" si="9">SUM(C53:G53)</f>
        <v>0</v>
      </c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>
        <f t="shared" si="9"/>
        <v>0</v>
      </c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>
        <f t="shared" ref="H57:H59" si="10">SUM(C57:G57)</f>
        <v>0</v>
      </c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>
        <f t="shared" si="10"/>
        <v>0</v>
      </c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1">
        <f t="shared" si="10"/>
        <v>0</v>
      </c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>
        <v>0</v>
      </c>
    </row>
    <row r="65" spans="2:7" customFormat="1" x14ac:dyDescent="0.25">
      <c r="B65" s="35"/>
      <c r="D65" s="105"/>
      <c r="E65" s="105"/>
      <c r="F65" s="105"/>
      <c r="G65" s="105"/>
    </row>
    <row r="66" spans="2:7" customFormat="1" x14ac:dyDescent="0.25">
      <c r="B66" s="36" t="s">
        <v>55</v>
      </c>
      <c r="D66" s="106" t="s">
        <v>56</v>
      </c>
      <c r="E66" s="106"/>
      <c r="F66" s="106"/>
      <c r="G66" s="106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66"/>
  <sheetViews>
    <sheetView workbookViewId="0">
      <pane ySplit="6" topLeftCell="A7" activePane="bottomLeft" state="frozen"/>
      <selection pane="bottomLeft" activeCell="M7" sqref="M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84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/>
    </row>
    <row r="36" spans="1:8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1"/>
      <c r="D41" s="1"/>
      <c r="E41" s="1"/>
      <c r="F41" s="1"/>
      <c r="G41" s="1"/>
      <c r="H41" s="1"/>
    </row>
    <row r="42" spans="1:8" ht="18" customHeight="1" x14ac:dyDescent="0.25">
      <c r="A42" s="17">
        <v>31</v>
      </c>
      <c r="B42" s="14" t="s">
        <v>37</v>
      </c>
      <c r="C42" s="1"/>
      <c r="D42" s="1"/>
      <c r="E42" s="1"/>
      <c r="F42" s="1"/>
      <c r="G42" s="1"/>
      <c r="H42" s="1"/>
    </row>
    <row r="43" spans="1:8" ht="18" customHeight="1" x14ac:dyDescent="0.25">
      <c r="A43" s="17">
        <v>32</v>
      </c>
      <c r="B43" s="14" t="s">
        <v>38</v>
      </c>
      <c r="C43" s="1"/>
      <c r="D43" s="1"/>
      <c r="E43" s="1"/>
      <c r="F43" s="1"/>
      <c r="G43" s="1"/>
      <c r="H43" s="1"/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/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2"/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1"/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>
        <v>0</v>
      </c>
    </row>
    <row r="65" spans="2:7" x14ac:dyDescent="0.25">
      <c r="B65" s="37"/>
      <c r="D65" s="105"/>
      <c r="E65" s="105"/>
      <c r="F65" s="105"/>
      <c r="G65" s="105"/>
    </row>
    <row r="66" spans="2:7" x14ac:dyDescent="0.25">
      <c r="B66" s="38" t="s">
        <v>55</v>
      </c>
      <c r="D66" s="106" t="s">
        <v>56</v>
      </c>
      <c r="E66" s="106"/>
      <c r="F66" s="106"/>
      <c r="G66" s="106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66"/>
  <sheetViews>
    <sheetView workbookViewId="0">
      <pane ySplit="6" topLeftCell="A7" activePane="bottomLeft" state="frozen"/>
      <selection pane="bottomLeft" activeCell="B5" sqref="B5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85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/>
    </row>
    <row r="36" spans="1:8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1"/>
      <c r="D41" s="1"/>
      <c r="E41" s="1"/>
      <c r="F41" s="1"/>
      <c r="G41" s="1"/>
      <c r="H41" s="1"/>
    </row>
    <row r="42" spans="1:8" ht="18" customHeight="1" x14ac:dyDescent="0.25">
      <c r="A42" s="17">
        <v>31</v>
      </c>
      <c r="B42" s="14" t="s">
        <v>37</v>
      </c>
      <c r="C42" s="1"/>
      <c r="D42" s="1"/>
      <c r="E42" s="1"/>
      <c r="F42" s="1"/>
      <c r="G42" s="1"/>
      <c r="H42" s="1"/>
    </row>
    <row r="43" spans="1:8" ht="18" customHeight="1" x14ac:dyDescent="0.25">
      <c r="A43" s="17">
        <v>32</v>
      </c>
      <c r="B43" s="14" t="s">
        <v>38</v>
      </c>
      <c r="C43" s="1"/>
      <c r="D43" s="1"/>
      <c r="E43" s="1"/>
      <c r="F43" s="1"/>
      <c r="G43" s="1"/>
      <c r="H43" s="1"/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/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2"/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1"/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>
        <v>0</v>
      </c>
    </row>
    <row r="65" spans="2:7" x14ac:dyDescent="0.25">
      <c r="B65" s="39"/>
      <c r="D65" s="105"/>
      <c r="E65" s="105"/>
      <c r="F65" s="105"/>
      <c r="G65" s="105"/>
    </row>
    <row r="66" spans="2:7" x14ac:dyDescent="0.25">
      <c r="B66" s="40" t="s">
        <v>55</v>
      </c>
      <c r="D66" s="106" t="s">
        <v>56</v>
      </c>
      <c r="E66" s="106"/>
      <c r="F66" s="106"/>
      <c r="G66" s="106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5"/>
  <sheetViews>
    <sheetView workbookViewId="0">
      <selection activeCell="C52" sqref="C52:G53"/>
    </sheetView>
  </sheetViews>
  <sheetFormatPr baseColWidth="10" defaultRowHeight="15" x14ac:dyDescent="0.25"/>
  <cols>
    <col min="1" max="1" width="3.28515625" style="16" customWidth="1"/>
    <col min="2" max="2" width="51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87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59" t="s">
        <v>58</v>
      </c>
      <c r="B6" s="58" t="s">
        <v>0</v>
      </c>
      <c r="C6" s="58" t="s">
        <v>1</v>
      </c>
      <c r="D6" s="58" t="s">
        <v>81</v>
      </c>
      <c r="E6" s="58" t="s">
        <v>3</v>
      </c>
      <c r="F6" s="58" t="s">
        <v>4</v>
      </c>
      <c r="G6" s="58" t="s">
        <v>5</v>
      </c>
      <c r="H6" s="58" t="s">
        <v>6</v>
      </c>
    </row>
    <row r="7" spans="1:18" ht="15" customHeight="1" x14ac:dyDescent="0.25">
      <c r="A7" s="116" t="s">
        <v>59</v>
      </c>
      <c r="B7" s="117"/>
      <c r="C7" s="118"/>
      <c r="D7" s="119"/>
      <c r="E7" s="119"/>
      <c r="F7" s="119"/>
      <c r="G7" s="119"/>
      <c r="H7" s="120"/>
    </row>
    <row r="8" spans="1:18" ht="18" customHeight="1" x14ac:dyDescent="0.25">
      <c r="A8" s="17">
        <v>1</v>
      </c>
      <c r="B8" s="13" t="s">
        <v>7</v>
      </c>
      <c r="C8" s="53"/>
      <c r="D8" s="53"/>
      <c r="E8" s="53"/>
      <c r="F8" s="53"/>
      <c r="G8" s="53"/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53"/>
      <c r="D9" s="53"/>
      <c r="E9" s="53"/>
      <c r="F9" s="53"/>
      <c r="G9" s="53"/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53"/>
      <c r="D10" s="53"/>
      <c r="E10" s="53"/>
      <c r="F10" s="53"/>
      <c r="G10" s="53"/>
      <c r="H10" s="2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53"/>
      <c r="D11" s="53"/>
      <c r="E11" s="53"/>
      <c r="F11" s="53"/>
      <c r="G11" s="53"/>
      <c r="H11" s="1">
        <f t="shared" si="0"/>
        <v>0</v>
      </c>
    </row>
    <row r="12" spans="1:18" ht="15" customHeight="1" x14ac:dyDescent="0.25">
      <c r="A12" s="116" t="s">
        <v>60</v>
      </c>
      <c r="B12" s="117"/>
      <c r="C12" s="118"/>
      <c r="D12" s="119"/>
      <c r="E12" s="119"/>
      <c r="F12" s="119"/>
      <c r="G12" s="119"/>
      <c r="H12" s="120"/>
    </row>
    <row r="13" spans="1:18" ht="18" customHeight="1" x14ac:dyDescent="0.25">
      <c r="A13" s="17">
        <v>5</v>
      </c>
      <c r="B13" s="14" t="s">
        <v>11</v>
      </c>
      <c r="C13" s="53"/>
      <c r="D13" s="53"/>
      <c r="E13" s="53"/>
      <c r="F13" s="53"/>
      <c r="G13" s="53"/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53"/>
      <c r="D14" s="53"/>
      <c r="E14" s="53"/>
      <c r="F14" s="53"/>
      <c r="G14" s="53"/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53"/>
      <c r="D15" s="53"/>
      <c r="E15" s="53"/>
      <c r="F15" s="53"/>
      <c r="G15" s="53"/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53"/>
      <c r="D16" s="53"/>
      <c r="E16" s="53"/>
      <c r="F16" s="53"/>
      <c r="G16" s="53"/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53"/>
      <c r="D17" s="53"/>
      <c r="E17" s="53"/>
      <c r="F17" s="53"/>
      <c r="G17" s="53"/>
      <c r="H17" s="1">
        <f>SUM(C17:G17)</f>
        <v>0</v>
      </c>
    </row>
    <row r="18" spans="1:8" ht="15" customHeight="1" x14ac:dyDescent="0.25">
      <c r="A18" s="116" t="s">
        <v>61</v>
      </c>
      <c r="B18" s="117"/>
      <c r="C18" s="118"/>
      <c r="D18" s="119"/>
      <c r="E18" s="119"/>
      <c r="F18" s="119"/>
      <c r="G18" s="119"/>
      <c r="H18" s="120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52"/>
      <c r="D20" s="52"/>
      <c r="E20" s="52"/>
      <c r="F20" s="52"/>
      <c r="G20" s="52"/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1"/>
      <c r="D21" s="1"/>
      <c r="E21" s="52"/>
      <c r="F21" s="52"/>
      <c r="G21" s="52"/>
      <c r="H21" s="89">
        <f>SUM(C21:G21)</f>
        <v>0</v>
      </c>
    </row>
    <row r="22" spans="1:8" ht="18" customHeight="1" x14ac:dyDescent="0.25">
      <c r="A22" s="17">
        <v>13</v>
      </c>
      <c r="B22" s="14" t="s">
        <v>19</v>
      </c>
      <c r="C22" s="52"/>
      <c r="D22" s="52"/>
      <c r="E22" s="52"/>
      <c r="F22" s="52"/>
      <c r="G22" s="52"/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1"/>
      <c r="D23" s="1"/>
      <c r="E23" s="52"/>
      <c r="F23" s="52"/>
      <c r="G23" s="52"/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52"/>
      <c r="D24" s="52"/>
      <c r="E24" s="52"/>
      <c r="F24" s="52"/>
      <c r="G24" s="52"/>
      <c r="H24" s="1">
        <f t="shared" si="2"/>
        <v>0</v>
      </c>
    </row>
    <row r="25" spans="1:8" ht="15" customHeight="1" x14ac:dyDescent="0.25">
      <c r="A25" s="116" t="s">
        <v>62</v>
      </c>
      <c r="B25" s="117"/>
      <c r="C25" s="118"/>
      <c r="D25" s="119"/>
      <c r="E25" s="119"/>
      <c r="F25" s="119"/>
      <c r="G25" s="119"/>
      <c r="H25" s="120"/>
    </row>
    <row r="26" spans="1:8" ht="18" customHeight="1" x14ac:dyDescent="0.25">
      <c r="A26" s="17">
        <v>16</v>
      </c>
      <c r="B26" s="14" t="s">
        <v>22</v>
      </c>
      <c r="C26" s="52"/>
      <c r="D26" s="52"/>
      <c r="E26" s="52"/>
      <c r="F26" s="52"/>
      <c r="G26" s="52"/>
      <c r="H26" s="1">
        <f>SUM(C26:G26)</f>
        <v>0</v>
      </c>
    </row>
    <row r="27" spans="1:8" ht="18" customHeight="1" x14ac:dyDescent="0.25">
      <c r="A27" s="17">
        <v>17</v>
      </c>
      <c r="B27" s="14" t="s">
        <v>23</v>
      </c>
      <c r="C27" s="52"/>
      <c r="D27" s="52"/>
      <c r="E27" s="52"/>
      <c r="F27" s="52"/>
      <c r="G27" s="52"/>
      <c r="H27" s="1">
        <f t="shared" ref="H27" si="3">SUM(C27:G27)</f>
        <v>0</v>
      </c>
    </row>
    <row r="28" spans="1:8" ht="15" customHeight="1" x14ac:dyDescent="0.25">
      <c r="A28" s="116" t="s">
        <v>63</v>
      </c>
      <c r="B28" s="117"/>
      <c r="C28" s="118"/>
      <c r="D28" s="119"/>
      <c r="E28" s="119"/>
      <c r="F28" s="119"/>
      <c r="G28" s="119"/>
      <c r="H28" s="120"/>
    </row>
    <row r="29" spans="1:8" ht="18" customHeight="1" x14ac:dyDescent="0.25">
      <c r="A29" s="17">
        <v>18</v>
      </c>
      <c r="B29" s="19" t="s">
        <v>24</v>
      </c>
      <c r="C29" s="3">
        <f>+SUM(C30:C32)</f>
        <v>0</v>
      </c>
      <c r="D29" s="3">
        <f t="shared" ref="D29:H29" si="4">+SUM(D30:D32)</f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1:8" ht="18" customHeight="1" x14ac:dyDescent="0.25">
      <c r="A30" s="17">
        <v>19</v>
      </c>
      <c r="B30" s="14" t="s">
        <v>25</v>
      </c>
      <c r="C30" s="52"/>
      <c r="D30" s="52"/>
      <c r="E30" s="52"/>
      <c r="F30" s="52"/>
      <c r="G30" s="52"/>
      <c r="H30" s="1">
        <f t="shared" ref="H30:H34" si="5">SUM(C30:G30)</f>
        <v>0</v>
      </c>
    </row>
    <row r="31" spans="1:8" ht="18" customHeight="1" x14ac:dyDescent="0.25">
      <c r="A31" s="17">
        <v>20</v>
      </c>
      <c r="B31" s="18" t="s">
        <v>26</v>
      </c>
      <c r="C31" s="52"/>
      <c r="D31" s="52"/>
      <c r="E31" s="52"/>
      <c r="F31" s="52"/>
      <c r="G31" s="52"/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52"/>
      <c r="D32" s="52"/>
      <c r="E32" s="52"/>
      <c r="F32" s="52"/>
      <c r="G32" s="52"/>
      <c r="H32" s="1">
        <f t="shared" si="5"/>
        <v>0</v>
      </c>
    </row>
    <row r="33" spans="1:8" ht="18" customHeight="1" x14ac:dyDescent="0.25">
      <c r="A33" s="17">
        <v>23</v>
      </c>
      <c r="B33" s="14" t="s">
        <v>29</v>
      </c>
      <c r="C33" s="52"/>
      <c r="D33" s="52"/>
      <c r="E33" s="52"/>
      <c r="F33" s="52"/>
      <c r="G33" s="52"/>
      <c r="H33" s="2">
        <f t="shared" si="5"/>
        <v>0</v>
      </c>
    </row>
    <row r="34" spans="1:8" ht="18" customHeight="1" x14ac:dyDescent="0.25">
      <c r="A34" s="88">
        <v>24</v>
      </c>
      <c r="B34" s="14" t="s">
        <v>30</v>
      </c>
      <c r="C34" s="52"/>
      <c r="D34" s="52"/>
      <c r="E34" s="52"/>
      <c r="F34" s="52"/>
      <c r="G34" s="52"/>
      <c r="H34" s="1">
        <f t="shared" si="5"/>
        <v>0</v>
      </c>
    </row>
    <row r="35" spans="1:8" ht="18" customHeight="1" x14ac:dyDescent="0.25">
      <c r="A35" s="88">
        <v>25</v>
      </c>
      <c r="B35" s="14" t="s">
        <v>31</v>
      </c>
      <c r="C35" s="52"/>
      <c r="D35" s="52"/>
      <c r="E35" s="52"/>
      <c r="F35" s="52"/>
      <c r="G35" s="52"/>
      <c r="H35" s="1">
        <f>SUM(C35:G35)</f>
        <v>0</v>
      </c>
    </row>
    <row r="36" spans="1:8" ht="18" customHeight="1" x14ac:dyDescent="0.25">
      <c r="A36" s="88">
        <v>26</v>
      </c>
      <c r="B36" s="15" t="s">
        <v>32</v>
      </c>
      <c r="C36" s="3">
        <f>+SUM(C37:C39)</f>
        <v>0</v>
      </c>
      <c r="D36" s="3">
        <f t="shared" ref="D36:G36" si="6">+SUM(D37:D39)</f>
        <v>0</v>
      </c>
      <c r="E36" s="3">
        <f t="shared" si="6"/>
        <v>0</v>
      </c>
      <c r="F36" s="3">
        <f t="shared" si="6"/>
        <v>0</v>
      </c>
      <c r="G36" s="3">
        <f t="shared" si="6"/>
        <v>0</v>
      </c>
      <c r="H36" s="3">
        <f>+SUM(H37:H39)</f>
        <v>0</v>
      </c>
    </row>
    <row r="37" spans="1:8" ht="18" customHeight="1" x14ac:dyDescent="0.25">
      <c r="A37" s="88">
        <v>27</v>
      </c>
      <c r="B37" s="18" t="s">
        <v>33</v>
      </c>
      <c r="C37" s="52"/>
      <c r="D37" s="52"/>
      <c r="E37" s="52"/>
      <c r="F37" s="52"/>
      <c r="G37" s="52"/>
      <c r="H37" s="1">
        <f t="shared" ref="H37:H42" si="7">SUM(C37:G37)</f>
        <v>0</v>
      </c>
    </row>
    <row r="38" spans="1:8" ht="18" customHeight="1" x14ac:dyDescent="0.25">
      <c r="A38" s="88">
        <v>28</v>
      </c>
      <c r="B38" s="18" t="s">
        <v>34</v>
      </c>
      <c r="C38" s="52"/>
      <c r="D38" s="52"/>
      <c r="E38" s="52"/>
      <c r="F38" s="52"/>
      <c r="G38" s="52"/>
      <c r="H38" s="1">
        <f t="shared" si="7"/>
        <v>0</v>
      </c>
    </row>
    <row r="39" spans="1:8" ht="18" customHeight="1" x14ac:dyDescent="0.25">
      <c r="A39" s="88">
        <v>29</v>
      </c>
      <c r="B39" s="18" t="s">
        <v>35</v>
      </c>
      <c r="C39" s="52"/>
      <c r="D39" s="52"/>
      <c r="E39" s="52"/>
      <c r="F39" s="52"/>
      <c r="G39" s="52"/>
      <c r="H39" s="1">
        <f t="shared" si="7"/>
        <v>0</v>
      </c>
    </row>
    <row r="40" spans="1:8" ht="18" customHeight="1" x14ac:dyDescent="0.25">
      <c r="A40" s="88">
        <v>30</v>
      </c>
      <c r="B40" s="14" t="s">
        <v>36</v>
      </c>
      <c r="C40" s="52"/>
      <c r="D40" s="52"/>
      <c r="E40" s="52"/>
      <c r="F40" s="52"/>
      <c r="G40" s="52"/>
      <c r="H40" s="1">
        <f t="shared" si="7"/>
        <v>0</v>
      </c>
    </row>
    <row r="41" spans="1:8" ht="18" customHeight="1" x14ac:dyDescent="0.25">
      <c r="A41" s="88">
        <v>31</v>
      </c>
      <c r="B41" s="14" t="s">
        <v>37</v>
      </c>
      <c r="C41" s="52"/>
      <c r="D41" s="52"/>
      <c r="E41" s="52"/>
      <c r="F41" s="52"/>
      <c r="G41" s="52"/>
      <c r="H41" s="1">
        <f t="shared" si="7"/>
        <v>0</v>
      </c>
    </row>
    <row r="42" spans="1:8" ht="18" customHeight="1" x14ac:dyDescent="0.25">
      <c r="A42" s="88">
        <v>32</v>
      </c>
      <c r="B42" s="14" t="s">
        <v>38</v>
      </c>
      <c r="C42" s="52"/>
      <c r="D42" s="52"/>
      <c r="E42" s="52"/>
      <c r="F42" s="52"/>
      <c r="G42" s="52"/>
      <c r="H42" s="1">
        <f t="shared" si="7"/>
        <v>0</v>
      </c>
    </row>
    <row r="43" spans="1:8" ht="18" customHeight="1" x14ac:dyDescent="0.25">
      <c r="A43" s="17">
        <v>33</v>
      </c>
      <c r="B43" s="14" t="s">
        <v>39</v>
      </c>
      <c r="C43" s="99"/>
      <c r="D43" s="100"/>
      <c r="E43" s="100"/>
      <c r="F43" s="100"/>
      <c r="G43" s="101"/>
      <c r="H43" s="52"/>
    </row>
    <row r="44" spans="1:8" ht="18" customHeight="1" x14ac:dyDescent="0.25">
      <c r="A44" s="17">
        <v>34</v>
      </c>
      <c r="B44" s="14" t="s">
        <v>40</v>
      </c>
      <c r="C44" s="102"/>
      <c r="D44" s="103"/>
      <c r="E44" s="103"/>
      <c r="F44" s="103"/>
      <c r="G44" s="104"/>
      <c r="H44" s="52"/>
    </row>
    <row r="45" spans="1:8" ht="15" customHeight="1" x14ac:dyDescent="0.25">
      <c r="A45" s="116" t="s">
        <v>64</v>
      </c>
      <c r="B45" s="117"/>
      <c r="C45" s="118"/>
      <c r="D45" s="119"/>
      <c r="E45" s="119"/>
      <c r="F45" s="119"/>
      <c r="G45" s="119"/>
      <c r="H45" s="120"/>
    </row>
    <row r="46" spans="1:8" ht="18" customHeight="1" x14ac:dyDescent="0.25">
      <c r="A46" s="17">
        <v>35</v>
      </c>
      <c r="B46" s="15" t="s">
        <v>41</v>
      </c>
      <c r="C46" s="3">
        <f>SUM(C47:C50)</f>
        <v>0</v>
      </c>
      <c r="D46" s="3">
        <f>SUM(D47:D50)</f>
        <v>0</v>
      </c>
      <c r="E46" s="3">
        <f>SUM(E47:E50)</f>
        <v>0</v>
      </c>
      <c r="F46" s="3">
        <f t="shared" ref="F46:G46" si="8">SUM(F47:F50)</f>
        <v>0</v>
      </c>
      <c r="G46" s="3">
        <f t="shared" si="8"/>
        <v>0</v>
      </c>
      <c r="H46" s="3">
        <f t="shared" ref="H46:H50" si="9">SUM(C46:G46)</f>
        <v>0</v>
      </c>
    </row>
    <row r="47" spans="1:8" ht="18" customHeight="1" x14ac:dyDescent="0.25">
      <c r="A47" s="17">
        <v>36</v>
      </c>
      <c r="B47" s="14" t="s">
        <v>42</v>
      </c>
      <c r="C47" s="52"/>
      <c r="D47" s="52"/>
      <c r="E47" s="52"/>
      <c r="F47" s="52"/>
      <c r="G47" s="52"/>
      <c r="H47" s="1">
        <f>SUM(C47:G47)</f>
        <v>0</v>
      </c>
    </row>
    <row r="48" spans="1:8" ht="18" customHeight="1" x14ac:dyDescent="0.25">
      <c r="A48" s="17">
        <v>37</v>
      </c>
      <c r="B48" s="14" t="s">
        <v>43</v>
      </c>
      <c r="C48" s="52"/>
      <c r="D48" s="52"/>
      <c r="E48" s="52"/>
      <c r="F48" s="52"/>
      <c r="G48" s="52"/>
      <c r="H48" s="1">
        <f t="shared" si="9"/>
        <v>0</v>
      </c>
    </row>
    <row r="49" spans="1:8" ht="18" customHeight="1" x14ac:dyDescent="0.25">
      <c r="A49" s="17">
        <v>38</v>
      </c>
      <c r="B49" s="14" t="s">
        <v>44</v>
      </c>
      <c r="C49" s="52"/>
      <c r="D49" s="52"/>
      <c r="E49" s="52"/>
      <c r="F49" s="52"/>
      <c r="G49" s="52"/>
      <c r="H49" s="1">
        <f t="shared" si="9"/>
        <v>0</v>
      </c>
    </row>
    <row r="50" spans="1:8" ht="18" customHeight="1" x14ac:dyDescent="0.25">
      <c r="A50" s="17">
        <v>39</v>
      </c>
      <c r="B50" s="14" t="s">
        <v>45</v>
      </c>
      <c r="C50" s="52"/>
      <c r="D50" s="52"/>
      <c r="E50" s="52"/>
      <c r="F50" s="52"/>
      <c r="G50" s="52"/>
      <c r="H50" s="1">
        <f t="shared" si="9"/>
        <v>0</v>
      </c>
    </row>
    <row r="51" spans="1:8" ht="15" customHeight="1" x14ac:dyDescent="0.25">
      <c r="A51" s="116" t="s">
        <v>65</v>
      </c>
      <c r="B51" s="117"/>
      <c r="C51" s="118"/>
      <c r="D51" s="119"/>
      <c r="E51" s="119"/>
      <c r="F51" s="119"/>
      <c r="G51" s="119"/>
      <c r="H51" s="120"/>
    </row>
    <row r="52" spans="1:8" ht="18" customHeight="1" x14ac:dyDescent="0.25">
      <c r="A52" s="17">
        <v>40</v>
      </c>
      <c r="B52" s="14" t="s">
        <v>46</v>
      </c>
      <c r="C52" s="52"/>
      <c r="D52" s="52"/>
      <c r="E52" s="52"/>
      <c r="F52" s="52"/>
      <c r="G52" s="52"/>
      <c r="H52" s="2">
        <f t="shared" ref="H52:H53" si="10">SUM(C52:G52)</f>
        <v>0</v>
      </c>
    </row>
    <row r="53" spans="1:8" ht="18" customHeight="1" x14ac:dyDescent="0.25">
      <c r="A53" s="17">
        <v>41</v>
      </c>
      <c r="B53" s="14" t="s">
        <v>47</v>
      </c>
      <c r="C53" s="52"/>
      <c r="D53" s="52"/>
      <c r="E53" s="52"/>
      <c r="F53" s="52"/>
      <c r="G53" s="52"/>
      <c r="H53" s="2">
        <f t="shared" si="10"/>
        <v>0</v>
      </c>
    </row>
    <row r="54" spans="1:8" ht="15" customHeight="1" x14ac:dyDescent="0.25">
      <c r="A54" s="116" t="s">
        <v>66</v>
      </c>
      <c r="B54" s="117"/>
      <c r="C54" s="118"/>
      <c r="D54" s="119"/>
      <c r="E54" s="119"/>
      <c r="F54" s="119"/>
      <c r="G54" s="119"/>
      <c r="H54" s="120"/>
    </row>
    <row r="55" spans="1:8" ht="18" customHeight="1" x14ac:dyDescent="0.25">
      <c r="A55" s="17">
        <v>42</v>
      </c>
      <c r="B55" s="14" t="s">
        <v>48</v>
      </c>
      <c r="C55" s="52"/>
      <c r="D55" s="52"/>
      <c r="E55" s="52"/>
      <c r="F55" s="52"/>
      <c r="G55" s="52"/>
      <c r="H55" s="1">
        <f>SUM(C55:G55)</f>
        <v>0</v>
      </c>
    </row>
    <row r="56" spans="1:8" ht="18" customHeight="1" x14ac:dyDescent="0.25">
      <c r="A56" s="17">
        <v>43</v>
      </c>
      <c r="B56" s="14" t="s">
        <v>49</v>
      </c>
      <c r="C56" s="52"/>
      <c r="D56" s="52"/>
      <c r="E56" s="52"/>
      <c r="F56" s="52"/>
      <c r="G56" s="52"/>
      <c r="H56" s="1">
        <f t="shared" ref="H56:H58" si="11">SUM(C56:G56)</f>
        <v>0</v>
      </c>
    </row>
    <row r="57" spans="1:8" ht="18" customHeight="1" x14ac:dyDescent="0.25">
      <c r="A57" s="88">
        <v>44</v>
      </c>
      <c r="B57" s="18" t="s">
        <v>50</v>
      </c>
      <c r="C57" s="52"/>
      <c r="D57" s="52"/>
      <c r="E57" s="52"/>
      <c r="F57" s="52"/>
      <c r="G57" s="52"/>
      <c r="H57" s="1">
        <f t="shared" si="11"/>
        <v>0</v>
      </c>
    </row>
    <row r="58" spans="1:8" ht="18" customHeight="1" x14ac:dyDescent="0.25">
      <c r="A58" s="88">
        <v>45</v>
      </c>
      <c r="B58" s="18" t="s">
        <v>68</v>
      </c>
      <c r="C58" s="52"/>
      <c r="D58" s="52"/>
      <c r="E58" s="52"/>
      <c r="F58" s="52"/>
      <c r="G58" s="52"/>
      <c r="H58" s="1">
        <f t="shared" si="11"/>
        <v>0</v>
      </c>
    </row>
    <row r="59" spans="1:8" ht="15" customHeight="1" x14ac:dyDescent="0.25">
      <c r="A59" s="116" t="s">
        <v>67</v>
      </c>
      <c r="B59" s="117"/>
      <c r="C59" s="118"/>
      <c r="D59" s="119"/>
      <c r="E59" s="119"/>
      <c r="F59" s="119"/>
      <c r="G59" s="119"/>
      <c r="H59" s="120"/>
    </row>
    <row r="60" spans="1:8" ht="18" customHeight="1" x14ac:dyDescent="0.25">
      <c r="A60" s="17">
        <v>46</v>
      </c>
      <c r="B60" s="14" t="s">
        <v>51</v>
      </c>
      <c r="C60" s="99"/>
      <c r="D60" s="100"/>
      <c r="E60" s="100"/>
      <c r="F60" s="100"/>
      <c r="G60" s="101"/>
      <c r="H60" s="90">
        <v>0</v>
      </c>
    </row>
    <row r="61" spans="1:8" ht="18" customHeight="1" x14ac:dyDescent="0.25">
      <c r="A61" s="17">
        <v>47</v>
      </c>
      <c r="B61" s="14" t="s">
        <v>52</v>
      </c>
      <c r="C61" s="102"/>
      <c r="D61" s="103"/>
      <c r="E61" s="103"/>
      <c r="F61" s="103"/>
      <c r="G61" s="104"/>
      <c r="H61" s="90">
        <f>81+55</f>
        <v>136</v>
      </c>
    </row>
    <row r="64" spans="1:8" x14ac:dyDescent="0.25">
      <c r="B64" s="54"/>
      <c r="D64" s="105"/>
      <c r="E64" s="105"/>
      <c r="F64" s="105"/>
      <c r="G64" s="105"/>
    </row>
    <row r="65" spans="2:7" x14ac:dyDescent="0.25">
      <c r="B65" s="55" t="s">
        <v>55</v>
      </c>
      <c r="D65" s="106" t="s">
        <v>56</v>
      </c>
      <c r="E65" s="106"/>
      <c r="F65" s="106"/>
      <c r="G65" s="106"/>
    </row>
  </sheetData>
  <mergeCells count="26">
    <mergeCell ref="D65:G65"/>
    <mergeCell ref="A54:B54"/>
    <mergeCell ref="C54:H54"/>
    <mergeCell ref="A59:B59"/>
    <mergeCell ref="C59:H59"/>
    <mergeCell ref="C60:G61"/>
    <mergeCell ref="D64:G64"/>
    <mergeCell ref="A51:B51"/>
    <mergeCell ref="C51:H51"/>
    <mergeCell ref="A12:B12"/>
    <mergeCell ref="C12:H12"/>
    <mergeCell ref="A18:B18"/>
    <mergeCell ref="C18:H18"/>
    <mergeCell ref="A25:B25"/>
    <mergeCell ref="C25:H25"/>
    <mergeCell ref="A28:B28"/>
    <mergeCell ref="C28:H28"/>
    <mergeCell ref="C43:G44"/>
    <mergeCell ref="A45:B45"/>
    <mergeCell ref="C45:H45"/>
    <mergeCell ref="B1:H1"/>
    <mergeCell ref="B2:H2"/>
    <mergeCell ref="B3:H3"/>
    <mergeCell ref="B4:H4"/>
    <mergeCell ref="A7:B7"/>
    <mergeCell ref="C7:H7"/>
  </mergeCells>
  <hyperlinks>
    <hyperlink ref="B16" r:id="rId1" display="javascript:__doPostBack('_ctl0$ContentPlaceHolder1$dgProducciones$_ctl9$_ctl0','')"/>
    <hyperlink ref="B22" r:id="rId2" display="javascript:__doPostBack('_ctl0$ContentPlaceHolder1$dgProducciones$_ctl14$_ctl0','')"/>
    <hyperlink ref="B23" r:id="rId3" display="javascript:__doPostBack('_ctl0$ContentPlaceHolder1$dgProducciones$_ctl15$_ctl0','')"/>
    <hyperlink ref="B24" r:id="rId4" display="javascript:__doPostBack('_ctl0$ContentPlaceHolder1$dgProducciones$_ctl16$_ctl0','')"/>
    <hyperlink ref="B46" r:id="rId5" display="javascript:__doPostBack('_ctl0$ContentPlaceHolder1$dgProducciones$_ctl36$_ctl0','')"/>
    <hyperlink ref="B47" r:id="rId6" display="javascript:__doPostBack('_ctl0$ContentPlaceHolder1$dgProducciones$_ctl37$_ctl0','')"/>
    <hyperlink ref="B48" r:id="rId7" display="javascript:__doPostBack('_ctl0$ContentPlaceHolder1$dgProducciones$_ctl38$_ctl0','')"/>
    <hyperlink ref="B49" r:id="rId8" display="javascript:__doPostBack('_ctl0$ContentPlaceHolder1$dgProducciones$_ctl39$_ctl0','')"/>
    <hyperlink ref="B50" r:id="rId9" display="javascript:__doPostBack('_ctl0$ContentPlaceHolder1$dgProducciones$_ctl40$_ctl0','')"/>
    <hyperlink ref="B52" r:id="rId10" display="javascript:__doPostBack('_ctl0$ContentPlaceHolder1$dgProducciones$_ctl41$_ctl0','')"/>
    <hyperlink ref="B53" r:id="rId11" display="javascript:__doPostBack('_ctl0$ContentPlaceHolder1$dgProducciones$_ctl42$_ctl0','')"/>
    <hyperlink ref="B55" r:id="rId12" display="javascript:__doPostBack('_ctl0$ContentPlaceHolder1$dgProducciones$_ctl43$_ctl0','')"/>
    <hyperlink ref="B56" r:id="rId13" display="javascript:__doPostBack('_ctl0$ContentPlaceHolder1$dgProducciones$_ctl44$_ctl0','')"/>
    <hyperlink ref="B58" r:id="rId14" display="javascript:__doPostBack('_ctl0$ContentPlaceHolder1$dgProducciones$_ctl45$_ctl0','')"/>
    <hyperlink ref="B60" r:id="rId15" display="javascript:__doPostBack('_ctl0$ContentPlaceHolder1$dgProducciones$_ctl46$_ctl0','')"/>
    <hyperlink ref="B61" r:id="rId16" display="javascript:__doPostBack('_ctl0$ContentPlaceHolder1$dgProducciones$_ctl47$_ctl0','')"/>
    <hyperlink ref="B57" r:id="rId17" display="javascript:__doPostBack('_ctl0$ContentPlaceHolder1$dgProducciones$_ctl45$_ctl0','')"/>
    <hyperlink ref="B42" r:id="rId18" display="javascript:__doPostBack('_ctl0$ContentPlaceHolder1$dgProducciones$_ctl33$_ctl0','')"/>
    <hyperlink ref="B17" r:id="rId19" display="javascript:__doPostBack('_ctl0$ContentPlaceHolder1$dgProducciones$_ctl10$_ctl0','')"/>
    <hyperlink ref="B8" r:id="rId20" display="javascript:__doPostBack('_ctl0$ContentPlaceHolder1$dgProducciones$_ctl2$_ctl0','')"/>
    <hyperlink ref="B9" r:id="rId21" display="javascript:__doPostBack('_ctl0$ContentPlaceHolder1$dgProducciones$_ctl3$_ctl0','')"/>
    <hyperlink ref="B10" r:id="rId22" display="javascript:__doPostBack('_ctl0$ContentPlaceHolder1$dgProducciones$_ctl4$_ctl0','')"/>
    <hyperlink ref="B11" r:id="rId23" display="javascript:__doPostBack('_ctl0$ContentPlaceHolder1$dgProducciones$_ctl5$_ctl0','')"/>
    <hyperlink ref="B13" r:id="rId24" display="javascript:__doPostBack('_ctl0$ContentPlaceHolder1$dgProducciones$_ctl6$_ctl0','')"/>
    <hyperlink ref="B14" r:id="rId25" display="javascript:__doPostBack('_ctl0$ContentPlaceHolder1$dgProducciones$_ctl7$_ctl0','')"/>
    <hyperlink ref="B15" r:id="rId26" display="javascript:__doPostBack('_ctl0$ContentPlaceHolder1$dgProducciones$_ctl8$_ctl0','')"/>
    <hyperlink ref="B21" r:id="rId27" display="javascript:__doPostBack('_ctl0$ContentPlaceHolder1$dgProducciones$_ctl13$_ctl0','')"/>
    <hyperlink ref="B20" r:id="rId28" display="javascript:__doPostBack('_ctl0$ContentPlaceHolder1$dgProducciones$_ctl12$_ctl0','')"/>
    <hyperlink ref="B19" r:id="rId29" display="javascript:__doPostBack('_ctl0$ContentPlaceHolder1$dgProducciones$_ctl11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3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F6600"/>
  </sheetPr>
  <dimension ref="A1:R66"/>
  <sheetViews>
    <sheetView workbookViewId="0">
      <selection activeCell="D14" sqref="D14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86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78" t="s">
        <v>58</v>
      </c>
      <c r="B6" s="79" t="s">
        <v>0</v>
      </c>
      <c r="C6" s="79" t="s">
        <v>1</v>
      </c>
      <c r="D6" s="79" t="s">
        <v>2</v>
      </c>
      <c r="E6" s="79" t="s">
        <v>3</v>
      </c>
      <c r="F6" s="79" t="s">
        <v>4</v>
      </c>
      <c r="G6" s="79" t="s">
        <v>5</v>
      </c>
      <c r="H6" s="79" t="s">
        <v>6</v>
      </c>
    </row>
    <row r="7" spans="1:18" ht="15" customHeight="1" x14ac:dyDescent="0.25">
      <c r="A7" s="126" t="s">
        <v>59</v>
      </c>
      <c r="B7" s="126"/>
      <c r="C7" s="127"/>
      <c r="D7" s="127"/>
      <c r="E7" s="127"/>
      <c r="F7" s="127"/>
      <c r="G7" s="127"/>
      <c r="H7" s="127"/>
    </row>
    <row r="8" spans="1:18" ht="18" customHeight="1" x14ac:dyDescent="0.25">
      <c r="A8" s="17">
        <v>1</v>
      </c>
      <c r="B8" s="71" t="s">
        <v>7</v>
      </c>
      <c r="C8" s="74" t="e">
        <f>+#REF!+#REF!</f>
        <v>#REF!</v>
      </c>
      <c r="D8" s="74" t="e">
        <f>+#REF!+#REF!</f>
        <v>#REF!</v>
      </c>
      <c r="E8" s="74" t="e">
        <f>+#REF!+#REF!</f>
        <v>#REF!</v>
      </c>
      <c r="F8" s="74" t="e">
        <f>+#REF!+#REF!</f>
        <v>#REF!</v>
      </c>
      <c r="G8" s="74" t="e">
        <f>+#REF!+#REF!</f>
        <v>#REF!</v>
      </c>
      <c r="H8" s="72" t="e">
        <f>SUM(C8:G8)</f>
        <v>#REF!</v>
      </c>
    </row>
    <row r="9" spans="1:18" ht="18" customHeight="1" x14ac:dyDescent="0.25">
      <c r="A9" s="17">
        <v>2</v>
      </c>
      <c r="B9" s="73" t="s">
        <v>8</v>
      </c>
      <c r="C9" s="74" t="e">
        <f>+#REF!+#REF!</f>
        <v>#REF!</v>
      </c>
      <c r="D9" s="74" t="e">
        <f>+#REF!+#REF!</f>
        <v>#REF!</v>
      </c>
      <c r="E9" s="74" t="e">
        <f>+#REF!+#REF!</f>
        <v>#REF!</v>
      </c>
      <c r="F9" s="74" t="e">
        <f>+#REF!+#REF!</f>
        <v>#REF!</v>
      </c>
      <c r="G9" s="74" t="e">
        <f>+#REF!+#REF!</f>
        <v>#REF!</v>
      </c>
      <c r="H9" s="72" t="e">
        <f t="shared" ref="H9:H11" si="0">SUM(C9:G9)</f>
        <v>#REF!</v>
      </c>
    </row>
    <row r="10" spans="1:18" ht="18" customHeight="1" x14ac:dyDescent="0.25">
      <c r="A10" s="17">
        <v>3</v>
      </c>
      <c r="B10" s="73" t="s">
        <v>9</v>
      </c>
      <c r="C10" s="74" t="e">
        <f>+#REF!+#REF!</f>
        <v>#REF!</v>
      </c>
      <c r="D10" s="74" t="e">
        <f>+#REF!+#REF!</f>
        <v>#REF!</v>
      </c>
      <c r="E10" s="74" t="e">
        <f>+#REF!+#REF!</f>
        <v>#REF!</v>
      </c>
      <c r="F10" s="74" t="e">
        <f>+#REF!+#REF!</f>
        <v>#REF!</v>
      </c>
      <c r="G10" s="74" t="e">
        <f>+#REF!+#REF!</f>
        <v>#REF!</v>
      </c>
      <c r="H10" s="72" t="e">
        <f t="shared" si="0"/>
        <v>#REF!</v>
      </c>
      <c r="K10" s="22"/>
    </row>
    <row r="11" spans="1:18" ht="18" customHeight="1" x14ac:dyDescent="0.25">
      <c r="A11" s="17">
        <v>4</v>
      </c>
      <c r="B11" s="71" t="s">
        <v>10</v>
      </c>
      <c r="C11" s="74" t="e">
        <f>+#REF!+#REF!</f>
        <v>#REF!</v>
      </c>
      <c r="D11" s="74" t="e">
        <f>+#REF!+#REF!</f>
        <v>#REF!</v>
      </c>
      <c r="E11" s="74" t="e">
        <f>+#REF!+#REF!</f>
        <v>#REF!</v>
      </c>
      <c r="F11" s="74" t="e">
        <f>+#REF!+#REF!</f>
        <v>#REF!</v>
      </c>
      <c r="G11" s="74" t="e">
        <f>+#REF!+#REF!</f>
        <v>#REF!</v>
      </c>
      <c r="H11" s="74" t="e">
        <f t="shared" si="0"/>
        <v>#REF!</v>
      </c>
    </row>
    <row r="12" spans="1:18" ht="15" customHeight="1" x14ac:dyDescent="0.25">
      <c r="A12" s="126" t="s">
        <v>60</v>
      </c>
      <c r="B12" s="126"/>
      <c r="C12" s="127"/>
      <c r="D12" s="127"/>
      <c r="E12" s="127"/>
      <c r="F12" s="127"/>
      <c r="G12" s="127"/>
      <c r="H12" s="127"/>
    </row>
    <row r="13" spans="1:18" ht="18" customHeight="1" x14ac:dyDescent="0.25">
      <c r="A13" s="17">
        <v>5</v>
      </c>
      <c r="B13" s="71" t="s">
        <v>11</v>
      </c>
      <c r="C13" s="74" t="e">
        <f>+#REF!+#REF!</f>
        <v>#REF!</v>
      </c>
      <c r="D13" s="74" t="e">
        <f>+#REF!+#REF!</f>
        <v>#REF!</v>
      </c>
      <c r="E13" s="74" t="e">
        <f>+#REF!+#REF!</f>
        <v>#REF!</v>
      </c>
      <c r="F13" s="74" t="e">
        <f>+#REF!+#REF!</f>
        <v>#REF!</v>
      </c>
      <c r="G13" s="74" t="e">
        <f>+#REF!+#REF!</f>
        <v>#REF!</v>
      </c>
      <c r="H13" s="72" t="e">
        <f t="shared" ref="H13:H16" si="1">SUM(C13:G13)</f>
        <v>#REF!</v>
      </c>
    </row>
    <row r="14" spans="1:18" ht="18" customHeight="1" x14ac:dyDescent="0.25">
      <c r="A14" s="17">
        <v>6</v>
      </c>
      <c r="B14" s="71" t="s">
        <v>12</v>
      </c>
      <c r="C14" s="74" t="e">
        <f>+#REF!+#REF!</f>
        <v>#REF!</v>
      </c>
      <c r="D14" s="74" t="e">
        <f>+#REF!+#REF!</f>
        <v>#REF!</v>
      </c>
      <c r="E14" s="74" t="e">
        <f>+#REF!+#REF!</f>
        <v>#REF!</v>
      </c>
      <c r="F14" s="74" t="e">
        <f>+#REF!+#REF!</f>
        <v>#REF!</v>
      </c>
      <c r="G14" s="74" t="e">
        <f>+#REF!+#REF!</f>
        <v>#REF!</v>
      </c>
      <c r="H14" s="72" t="e">
        <f t="shared" si="1"/>
        <v>#REF!</v>
      </c>
    </row>
    <row r="15" spans="1:18" ht="18" customHeight="1" x14ac:dyDescent="0.25">
      <c r="A15" s="17">
        <v>7</v>
      </c>
      <c r="B15" s="71" t="s">
        <v>13</v>
      </c>
      <c r="C15" s="74" t="e">
        <f>+#REF!+#REF!</f>
        <v>#REF!</v>
      </c>
      <c r="D15" s="74" t="e">
        <f>+#REF!+#REF!</f>
        <v>#REF!</v>
      </c>
      <c r="E15" s="74" t="e">
        <f>+#REF!+#REF!</f>
        <v>#REF!</v>
      </c>
      <c r="F15" s="74" t="e">
        <f>+#REF!+#REF!</f>
        <v>#REF!</v>
      </c>
      <c r="G15" s="74" t="e">
        <f>+#REF!+#REF!</f>
        <v>#REF!</v>
      </c>
      <c r="H15" s="72" t="e">
        <f t="shared" si="1"/>
        <v>#REF!</v>
      </c>
    </row>
    <row r="16" spans="1:18" ht="18" customHeight="1" x14ac:dyDescent="0.25">
      <c r="A16" s="17">
        <v>8</v>
      </c>
      <c r="B16" s="71" t="s">
        <v>14</v>
      </c>
      <c r="C16" s="74" t="e">
        <f>+#REF!+#REF!</f>
        <v>#REF!</v>
      </c>
      <c r="D16" s="74" t="e">
        <f>+#REF!+#REF!</f>
        <v>#REF!</v>
      </c>
      <c r="E16" s="74" t="e">
        <f>+#REF!+#REF!</f>
        <v>#REF!</v>
      </c>
      <c r="F16" s="74" t="e">
        <f>+#REF!+#REF!</f>
        <v>#REF!</v>
      </c>
      <c r="G16" s="74" t="e">
        <f>+#REF!+#REF!</f>
        <v>#REF!</v>
      </c>
      <c r="H16" s="74" t="e">
        <f t="shared" si="1"/>
        <v>#REF!</v>
      </c>
    </row>
    <row r="17" spans="1:8" ht="18" customHeight="1" x14ac:dyDescent="0.25">
      <c r="A17" s="17">
        <v>9</v>
      </c>
      <c r="B17" s="73" t="s">
        <v>15</v>
      </c>
      <c r="C17" s="74" t="e">
        <f>+#REF!+#REF!</f>
        <v>#REF!</v>
      </c>
      <c r="D17" s="74" t="e">
        <f>+#REF!+#REF!</f>
        <v>#REF!</v>
      </c>
      <c r="E17" s="74" t="e">
        <f>+#REF!+#REF!</f>
        <v>#REF!</v>
      </c>
      <c r="F17" s="74" t="e">
        <f>+#REF!+#REF!</f>
        <v>#REF!</v>
      </c>
      <c r="G17" s="74" t="e">
        <f>+#REF!+#REF!</f>
        <v>#REF!</v>
      </c>
      <c r="H17" s="74" t="e">
        <f>SUM(C17:G17)</f>
        <v>#REF!</v>
      </c>
    </row>
    <row r="18" spans="1:8" ht="15" customHeight="1" x14ac:dyDescent="0.25">
      <c r="A18" s="126" t="s">
        <v>61</v>
      </c>
      <c r="B18" s="126"/>
      <c r="C18" s="127"/>
      <c r="D18" s="127"/>
      <c r="E18" s="127"/>
      <c r="F18" s="127"/>
      <c r="G18" s="127"/>
      <c r="H18" s="127"/>
    </row>
    <row r="19" spans="1:8" ht="18" customHeight="1" x14ac:dyDescent="0.25">
      <c r="A19" s="17">
        <v>10</v>
      </c>
      <c r="B19" s="71" t="s">
        <v>16</v>
      </c>
      <c r="C19" s="74" t="e">
        <f>+#REF!+#REF!</f>
        <v>#REF!</v>
      </c>
      <c r="D19" s="74" t="e">
        <f>+#REF!+#REF!</f>
        <v>#REF!</v>
      </c>
      <c r="E19" s="74" t="e">
        <f>+#REF!+#REF!</f>
        <v>#REF!</v>
      </c>
      <c r="F19" s="74" t="e">
        <f>+#REF!+#REF!</f>
        <v>#REF!</v>
      </c>
      <c r="G19" s="74" t="e">
        <f>+#REF!+#REF!</f>
        <v>#REF!</v>
      </c>
      <c r="H19" s="72" t="e">
        <f t="shared" ref="H19:H24" si="2">SUM(C19:G19)</f>
        <v>#REF!</v>
      </c>
    </row>
    <row r="20" spans="1:8" ht="18" customHeight="1" x14ac:dyDescent="0.25">
      <c r="A20" s="17">
        <v>11</v>
      </c>
      <c r="B20" s="71" t="s">
        <v>17</v>
      </c>
      <c r="C20" s="74" t="e">
        <f>+#REF!+#REF!</f>
        <v>#REF!</v>
      </c>
      <c r="D20" s="74" t="e">
        <f>+#REF!+#REF!</f>
        <v>#REF!</v>
      </c>
      <c r="E20" s="74" t="e">
        <f>+#REF!+#REF!</f>
        <v>#REF!</v>
      </c>
      <c r="F20" s="74" t="e">
        <f>+#REF!+#REF!</f>
        <v>#REF!</v>
      </c>
      <c r="G20" s="74" t="e">
        <f>+#REF!+#REF!</f>
        <v>#REF!</v>
      </c>
      <c r="H20" s="72" t="e">
        <f t="shared" si="2"/>
        <v>#REF!</v>
      </c>
    </row>
    <row r="21" spans="1:8" ht="18" customHeight="1" x14ac:dyDescent="0.25">
      <c r="A21" s="17">
        <v>12</v>
      </c>
      <c r="B21" s="71" t="s">
        <v>18</v>
      </c>
      <c r="C21" s="74" t="e">
        <f>+#REF!+#REF!</f>
        <v>#REF!</v>
      </c>
      <c r="D21" s="74" t="e">
        <f>+#REF!+#REF!</f>
        <v>#REF!</v>
      </c>
      <c r="E21" s="74" t="e">
        <f>+#REF!+#REF!</f>
        <v>#REF!</v>
      </c>
      <c r="F21" s="74" t="e">
        <f>+#REF!+#REF!</f>
        <v>#REF!</v>
      </c>
      <c r="G21" s="74" t="e">
        <f>+#REF!+#REF!</f>
        <v>#REF!</v>
      </c>
      <c r="H21" s="74" t="e">
        <f t="shared" si="2"/>
        <v>#REF!</v>
      </c>
    </row>
    <row r="22" spans="1:8" ht="18" customHeight="1" x14ac:dyDescent="0.25">
      <c r="A22" s="17">
        <v>13</v>
      </c>
      <c r="B22" s="71" t="s">
        <v>19</v>
      </c>
      <c r="C22" s="74" t="e">
        <f>+#REF!+#REF!</f>
        <v>#REF!</v>
      </c>
      <c r="D22" s="74" t="e">
        <f>+#REF!+#REF!</f>
        <v>#REF!</v>
      </c>
      <c r="E22" s="74" t="e">
        <f>+#REF!+#REF!</f>
        <v>#REF!</v>
      </c>
      <c r="F22" s="74" t="e">
        <f>+#REF!+#REF!</f>
        <v>#REF!</v>
      </c>
      <c r="G22" s="74" t="e">
        <f>+#REF!+#REF!</f>
        <v>#REF!</v>
      </c>
      <c r="H22" s="74" t="e">
        <f t="shared" si="2"/>
        <v>#REF!</v>
      </c>
    </row>
    <row r="23" spans="1:8" ht="18" customHeight="1" x14ac:dyDescent="0.25">
      <c r="A23" s="17">
        <v>14</v>
      </c>
      <c r="B23" s="71" t="s">
        <v>20</v>
      </c>
      <c r="C23" s="74" t="e">
        <f>+#REF!+#REF!</f>
        <v>#REF!</v>
      </c>
      <c r="D23" s="74" t="e">
        <f>+#REF!+#REF!</f>
        <v>#REF!</v>
      </c>
      <c r="E23" s="74" t="e">
        <f>+#REF!+#REF!</f>
        <v>#REF!</v>
      </c>
      <c r="F23" s="74" t="e">
        <f>+#REF!+#REF!</f>
        <v>#REF!</v>
      </c>
      <c r="G23" s="74" t="e">
        <f>+#REF!+#REF!</f>
        <v>#REF!</v>
      </c>
      <c r="H23" s="72" t="e">
        <f t="shared" si="2"/>
        <v>#REF!</v>
      </c>
    </row>
    <row r="24" spans="1:8" ht="18" customHeight="1" x14ac:dyDescent="0.25">
      <c r="A24" s="17">
        <v>15</v>
      </c>
      <c r="B24" s="71" t="s">
        <v>21</v>
      </c>
      <c r="C24" s="74" t="e">
        <f>+#REF!+#REF!</f>
        <v>#REF!</v>
      </c>
      <c r="D24" s="74" t="e">
        <f>+#REF!+#REF!</f>
        <v>#REF!</v>
      </c>
      <c r="E24" s="74" t="e">
        <f>+#REF!+#REF!</f>
        <v>#REF!</v>
      </c>
      <c r="F24" s="74" t="e">
        <f>+#REF!+#REF!</f>
        <v>#REF!</v>
      </c>
      <c r="G24" s="74" t="e">
        <f>+#REF!+#REF!</f>
        <v>#REF!</v>
      </c>
      <c r="H24" s="74" t="e">
        <f t="shared" si="2"/>
        <v>#REF!</v>
      </c>
    </row>
    <row r="25" spans="1:8" ht="15" customHeight="1" x14ac:dyDescent="0.25">
      <c r="A25" s="126" t="s">
        <v>62</v>
      </c>
      <c r="B25" s="126"/>
      <c r="C25" s="127"/>
      <c r="D25" s="127"/>
      <c r="E25" s="127"/>
      <c r="F25" s="127"/>
      <c r="G25" s="127"/>
      <c r="H25" s="127"/>
    </row>
    <row r="26" spans="1:8" ht="18" customHeight="1" x14ac:dyDescent="0.25">
      <c r="A26" s="17">
        <v>16</v>
      </c>
      <c r="B26" s="71" t="s">
        <v>22</v>
      </c>
      <c r="C26" s="74" t="e">
        <f>+#REF!+#REF!</f>
        <v>#REF!</v>
      </c>
      <c r="D26" s="74" t="e">
        <f>+#REF!+#REF!</f>
        <v>#REF!</v>
      </c>
      <c r="E26" s="74" t="e">
        <f>+#REF!+#REF!</f>
        <v>#REF!</v>
      </c>
      <c r="F26" s="74" t="e">
        <f>+#REF!+#REF!</f>
        <v>#REF!</v>
      </c>
      <c r="G26" s="74" t="e">
        <f>+#REF!+#REF!</f>
        <v>#REF!</v>
      </c>
      <c r="H26" s="74" t="e">
        <f t="shared" ref="H26:H27" si="3">SUM(C26:G26)</f>
        <v>#REF!</v>
      </c>
    </row>
    <row r="27" spans="1:8" ht="18" customHeight="1" x14ac:dyDescent="0.25">
      <c r="A27" s="17">
        <v>17</v>
      </c>
      <c r="B27" s="71" t="s">
        <v>23</v>
      </c>
      <c r="C27" s="74" t="e">
        <f>+#REF!+#REF!</f>
        <v>#REF!</v>
      </c>
      <c r="D27" s="74" t="e">
        <f>+#REF!+#REF!</f>
        <v>#REF!</v>
      </c>
      <c r="E27" s="74" t="e">
        <f>+#REF!+#REF!</f>
        <v>#REF!</v>
      </c>
      <c r="F27" s="74" t="e">
        <f>+#REF!+#REF!</f>
        <v>#REF!</v>
      </c>
      <c r="G27" s="74" t="e">
        <f>+#REF!+#REF!</f>
        <v>#REF!</v>
      </c>
      <c r="H27" s="74" t="e">
        <f t="shared" si="3"/>
        <v>#REF!</v>
      </c>
    </row>
    <row r="28" spans="1:8" ht="15" customHeight="1" x14ac:dyDescent="0.25">
      <c r="A28" s="126" t="s">
        <v>63</v>
      </c>
      <c r="B28" s="126"/>
      <c r="C28" s="127"/>
      <c r="D28" s="127"/>
      <c r="E28" s="127"/>
      <c r="F28" s="127"/>
      <c r="G28" s="127"/>
      <c r="H28" s="127"/>
    </row>
    <row r="29" spans="1:8" ht="18" customHeight="1" x14ac:dyDescent="0.25">
      <c r="A29" s="17">
        <v>18</v>
      </c>
      <c r="B29" s="75" t="s">
        <v>24</v>
      </c>
      <c r="C29" s="76" t="e">
        <f>SUM(C30:C32)</f>
        <v>#REF!</v>
      </c>
      <c r="D29" s="76" t="e">
        <f t="shared" ref="D29:F29" si="4">SUM(D30:D32)</f>
        <v>#REF!</v>
      </c>
      <c r="E29" s="76" t="e">
        <f t="shared" si="4"/>
        <v>#REF!</v>
      </c>
      <c r="F29" s="76" t="e">
        <f t="shared" si="4"/>
        <v>#REF!</v>
      </c>
      <c r="G29" s="76" t="e">
        <f>SUM(G30:G32)</f>
        <v>#REF!</v>
      </c>
      <c r="H29" s="76" t="e">
        <f>SUM(C29:G29)</f>
        <v>#REF!</v>
      </c>
    </row>
    <row r="30" spans="1:8" ht="18" customHeight="1" x14ac:dyDescent="0.25">
      <c r="A30" s="17">
        <v>19</v>
      </c>
      <c r="B30" s="71" t="s">
        <v>25</v>
      </c>
      <c r="C30" s="74" t="e">
        <f>+#REF!+#REF!</f>
        <v>#REF!</v>
      </c>
      <c r="D30" s="74" t="e">
        <f>+#REF!+#REF!</f>
        <v>#REF!</v>
      </c>
      <c r="E30" s="74" t="e">
        <f>+#REF!+#REF!</f>
        <v>#REF!</v>
      </c>
      <c r="F30" s="74" t="e">
        <f>+#REF!+#REF!</f>
        <v>#REF!</v>
      </c>
      <c r="G30" s="74" t="e">
        <f>+#REF!+#REF!</f>
        <v>#REF!</v>
      </c>
      <c r="H30" s="74" t="e">
        <f t="shared" ref="H30:H35" si="5">SUM(C30:G30)</f>
        <v>#REF!</v>
      </c>
    </row>
    <row r="31" spans="1:8" ht="18" customHeight="1" x14ac:dyDescent="0.25">
      <c r="A31" s="17">
        <v>20</v>
      </c>
      <c r="B31" s="73" t="s">
        <v>26</v>
      </c>
      <c r="C31" s="74" t="e">
        <f>+#REF!+#REF!</f>
        <v>#REF!</v>
      </c>
      <c r="D31" s="74" t="e">
        <f>+#REF!+#REF!</f>
        <v>#REF!</v>
      </c>
      <c r="E31" s="74" t="e">
        <f>+#REF!+#REF!</f>
        <v>#REF!</v>
      </c>
      <c r="F31" s="74" t="e">
        <f>+#REF!+#REF!</f>
        <v>#REF!</v>
      </c>
      <c r="G31" s="74" t="e">
        <f>+#REF!+#REF!</f>
        <v>#REF!</v>
      </c>
      <c r="H31" s="74" t="e">
        <f t="shared" si="5"/>
        <v>#REF!</v>
      </c>
    </row>
    <row r="32" spans="1:8" ht="18" customHeight="1" x14ac:dyDescent="0.25">
      <c r="A32" s="17">
        <v>21</v>
      </c>
      <c r="B32" s="73" t="s">
        <v>27</v>
      </c>
      <c r="C32" s="74" t="e">
        <f>+#REF!+#REF!</f>
        <v>#REF!</v>
      </c>
      <c r="D32" s="74" t="e">
        <f>+#REF!+#REF!</f>
        <v>#REF!</v>
      </c>
      <c r="E32" s="74" t="e">
        <f>+#REF!+#REF!</f>
        <v>#REF!</v>
      </c>
      <c r="F32" s="74" t="e">
        <f>+#REF!+#REF!</f>
        <v>#REF!</v>
      </c>
      <c r="G32" s="74" t="e">
        <f>+#REF!+#REF!</f>
        <v>#REF!</v>
      </c>
      <c r="H32" s="74" t="e">
        <f t="shared" si="5"/>
        <v>#REF!</v>
      </c>
    </row>
    <row r="33" spans="1:8" ht="18" customHeight="1" x14ac:dyDescent="0.25">
      <c r="A33" s="17">
        <v>22</v>
      </c>
      <c r="B33" s="71" t="s">
        <v>28</v>
      </c>
      <c r="C33" s="74" t="e">
        <f>+#REF!+#REF!</f>
        <v>#REF!</v>
      </c>
      <c r="D33" s="74" t="e">
        <f>+#REF!+#REF!</f>
        <v>#REF!</v>
      </c>
      <c r="E33" s="74" t="e">
        <f>+#REF!+#REF!</f>
        <v>#REF!</v>
      </c>
      <c r="F33" s="74" t="e">
        <f>+#REF!+#REF!</f>
        <v>#REF!</v>
      </c>
      <c r="G33" s="74" t="e">
        <f>+#REF!+#REF!</f>
        <v>#REF!</v>
      </c>
      <c r="H33" s="74" t="e">
        <f t="shared" si="5"/>
        <v>#REF!</v>
      </c>
    </row>
    <row r="34" spans="1:8" ht="18" customHeight="1" x14ac:dyDescent="0.25">
      <c r="A34" s="17">
        <v>23</v>
      </c>
      <c r="B34" s="71" t="s">
        <v>29</v>
      </c>
      <c r="C34" s="74" t="e">
        <f>+#REF!+#REF!</f>
        <v>#REF!</v>
      </c>
      <c r="D34" s="74" t="e">
        <f>+#REF!+#REF!</f>
        <v>#REF!</v>
      </c>
      <c r="E34" s="74" t="e">
        <f>+#REF!+#REF!</f>
        <v>#REF!</v>
      </c>
      <c r="F34" s="74" t="e">
        <f>+#REF!+#REF!</f>
        <v>#REF!</v>
      </c>
      <c r="G34" s="74" t="e">
        <f>+#REF!+#REF!</f>
        <v>#REF!</v>
      </c>
      <c r="H34" s="72" t="e">
        <f t="shared" si="5"/>
        <v>#REF!</v>
      </c>
    </row>
    <row r="35" spans="1:8" ht="18" customHeight="1" x14ac:dyDescent="0.25">
      <c r="A35" s="17">
        <v>24</v>
      </c>
      <c r="B35" s="71" t="s">
        <v>30</v>
      </c>
      <c r="C35" s="74" t="e">
        <f>+#REF!+#REF!</f>
        <v>#REF!</v>
      </c>
      <c r="D35" s="74" t="e">
        <f>+#REF!+#REF!</f>
        <v>#REF!</v>
      </c>
      <c r="E35" s="74" t="e">
        <f>+#REF!+#REF!</f>
        <v>#REF!</v>
      </c>
      <c r="F35" s="74" t="e">
        <f>+#REF!+#REF!</f>
        <v>#REF!</v>
      </c>
      <c r="G35" s="74" t="e">
        <f>+#REF!+#REF!</f>
        <v>#REF!</v>
      </c>
      <c r="H35" s="74" t="e">
        <f t="shared" si="5"/>
        <v>#REF!</v>
      </c>
    </row>
    <row r="36" spans="1:8" ht="18" customHeight="1" x14ac:dyDescent="0.25">
      <c r="A36" s="17">
        <v>25</v>
      </c>
      <c r="B36" s="71" t="s">
        <v>31</v>
      </c>
      <c r="C36" s="74" t="e">
        <f>+#REF!+#REF!</f>
        <v>#REF!</v>
      </c>
      <c r="D36" s="74" t="e">
        <f>+#REF!+#REF!</f>
        <v>#REF!</v>
      </c>
      <c r="E36" s="74" t="e">
        <f>+#REF!+#REF!</f>
        <v>#REF!</v>
      </c>
      <c r="F36" s="74" t="e">
        <f>+#REF!+#REF!</f>
        <v>#REF!</v>
      </c>
      <c r="G36" s="74" t="e">
        <f>+#REF!+#REF!</f>
        <v>#REF!</v>
      </c>
      <c r="H36" s="74" t="e">
        <f>SUM(C36:G36)</f>
        <v>#REF!</v>
      </c>
    </row>
    <row r="37" spans="1:8" ht="18" customHeight="1" x14ac:dyDescent="0.25">
      <c r="A37" s="17">
        <v>26</v>
      </c>
      <c r="B37" s="77" t="s">
        <v>32</v>
      </c>
      <c r="C37" s="76" t="e">
        <f>SUM(C38:C40)</f>
        <v>#REF!</v>
      </c>
      <c r="D37" s="76" t="e">
        <f>SUM(D38:D40)</f>
        <v>#REF!</v>
      </c>
      <c r="E37" s="76" t="e">
        <f>SUM(E38:E40)</f>
        <v>#REF!</v>
      </c>
      <c r="F37" s="76" t="e">
        <f>SUM(F38:F40)</f>
        <v>#REF!</v>
      </c>
      <c r="G37" s="76" t="e">
        <f t="shared" ref="G37" si="6">SUM(G38:G40)</f>
        <v>#REF!</v>
      </c>
      <c r="H37" s="76" t="e">
        <f>SUM(C37:G37)</f>
        <v>#REF!</v>
      </c>
    </row>
    <row r="38" spans="1:8" ht="18" customHeight="1" x14ac:dyDescent="0.25">
      <c r="A38" s="17">
        <v>27</v>
      </c>
      <c r="B38" s="73" t="s">
        <v>33</v>
      </c>
      <c r="C38" s="74" t="e">
        <f>+#REF!+#REF!</f>
        <v>#REF!</v>
      </c>
      <c r="D38" s="74" t="e">
        <f>+#REF!+#REF!</f>
        <v>#REF!</v>
      </c>
      <c r="E38" s="74" t="e">
        <f>+#REF!+#REF!</f>
        <v>#REF!</v>
      </c>
      <c r="F38" s="74" t="e">
        <f>+#REF!+#REF!</f>
        <v>#REF!</v>
      </c>
      <c r="G38" s="74" t="e">
        <f>+#REF!+#REF!</f>
        <v>#REF!</v>
      </c>
      <c r="H38" s="74" t="e">
        <f t="shared" ref="H38:H43" si="7">SUM(C38:G38)</f>
        <v>#REF!</v>
      </c>
    </row>
    <row r="39" spans="1:8" ht="18" customHeight="1" x14ac:dyDescent="0.25">
      <c r="A39" s="17">
        <v>28</v>
      </c>
      <c r="B39" s="73" t="s">
        <v>34</v>
      </c>
      <c r="C39" s="74" t="e">
        <f>+#REF!+#REF!</f>
        <v>#REF!</v>
      </c>
      <c r="D39" s="74" t="e">
        <f>+#REF!+#REF!</f>
        <v>#REF!</v>
      </c>
      <c r="E39" s="74" t="e">
        <f>+#REF!+#REF!</f>
        <v>#REF!</v>
      </c>
      <c r="F39" s="74" t="e">
        <f>+#REF!+#REF!</f>
        <v>#REF!</v>
      </c>
      <c r="G39" s="74" t="e">
        <f>+#REF!+#REF!</f>
        <v>#REF!</v>
      </c>
      <c r="H39" s="74" t="e">
        <f t="shared" si="7"/>
        <v>#REF!</v>
      </c>
    </row>
    <row r="40" spans="1:8" ht="18" customHeight="1" x14ac:dyDescent="0.25">
      <c r="A40" s="17">
        <v>29</v>
      </c>
      <c r="B40" s="73" t="s">
        <v>35</v>
      </c>
      <c r="C40" s="74" t="e">
        <f>+#REF!+#REF!</f>
        <v>#REF!</v>
      </c>
      <c r="D40" s="74" t="e">
        <f>+#REF!+#REF!</f>
        <v>#REF!</v>
      </c>
      <c r="E40" s="74" t="e">
        <f>+#REF!+#REF!</f>
        <v>#REF!</v>
      </c>
      <c r="F40" s="74" t="e">
        <f>+#REF!+#REF!</f>
        <v>#REF!</v>
      </c>
      <c r="G40" s="74" t="e">
        <f>+#REF!+#REF!</f>
        <v>#REF!</v>
      </c>
      <c r="H40" s="74" t="e">
        <f t="shared" si="7"/>
        <v>#REF!</v>
      </c>
    </row>
    <row r="41" spans="1:8" ht="18" customHeight="1" x14ac:dyDescent="0.25">
      <c r="A41" s="17">
        <v>30</v>
      </c>
      <c r="B41" s="71" t="s">
        <v>36</v>
      </c>
      <c r="C41" s="74" t="e">
        <f>+#REF!+#REF!</f>
        <v>#REF!</v>
      </c>
      <c r="D41" s="74" t="e">
        <f>+#REF!+#REF!</f>
        <v>#REF!</v>
      </c>
      <c r="E41" s="74" t="e">
        <f>+#REF!+#REF!</f>
        <v>#REF!</v>
      </c>
      <c r="F41" s="74" t="e">
        <f>+#REF!+#REF!</f>
        <v>#REF!</v>
      </c>
      <c r="G41" s="74" t="e">
        <f>+#REF!+#REF!</f>
        <v>#REF!</v>
      </c>
      <c r="H41" s="74" t="e">
        <f t="shared" si="7"/>
        <v>#REF!</v>
      </c>
    </row>
    <row r="42" spans="1:8" ht="18" customHeight="1" x14ac:dyDescent="0.25">
      <c r="A42" s="17">
        <v>31</v>
      </c>
      <c r="B42" s="71" t="s">
        <v>37</v>
      </c>
      <c r="C42" s="74" t="e">
        <f>+#REF!+#REF!</f>
        <v>#REF!</v>
      </c>
      <c r="D42" s="74" t="e">
        <f>+#REF!+#REF!</f>
        <v>#REF!</v>
      </c>
      <c r="E42" s="74" t="e">
        <f>+#REF!+#REF!</f>
        <v>#REF!</v>
      </c>
      <c r="F42" s="74" t="e">
        <f>+#REF!+#REF!</f>
        <v>#REF!</v>
      </c>
      <c r="G42" s="74" t="e">
        <f>+#REF!+#REF!</f>
        <v>#REF!</v>
      </c>
      <c r="H42" s="74" t="e">
        <f t="shared" si="7"/>
        <v>#REF!</v>
      </c>
    </row>
    <row r="43" spans="1:8" ht="18" customHeight="1" x14ac:dyDescent="0.25">
      <c r="A43" s="17">
        <v>32</v>
      </c>
      <c r="B43" s="71" t="s">
        <v>38</v>
      </c>
      <c r="C43" s="74" t="e">
        <f>+#REF!+#REF!</f>
        <v>#REF!</v>
      </c>
      <c r="D43" s="74" t="e">
        <f>+#REF!+#REF!</f>
        <v>#REF!</v>
      </c>
      <c r="E43" s="74" t="e">
        <f>+#REF!+#REF!</f>
        <v>#REF!</v>
      </c>
      <c r="F43" s="74" t="e">
        <f>+#REF!+#REF!</f>
        <v>#REF!</v>
      </c>
      <c r="G43" s="74" t="e">
        <f>+#REF!+#REF!</f>
        <v>#REF!</v>
      </c>
      <c r="H43" s="74" t="e">
        <f t="shared" si="7"/>
        <v>#REF!</v>
      </c>
    </row>
    <row r="44" spans="1:8" ht="18" customHeight="1" x14ac:dyDescent="0.25">
      <c r="A44" s="17">
        <v>33</v>
      </c>
      <c r="B44" s="71" t="s">
        <v>39</v>
      </c>
      <c r="C44" s="115"/>
      <c r="D44" s="115"/>
      <c r="E44" s="115"/>
      <c r="F44" s="115"/>
      <c r="G44" s="115"/>
      <c r="H44" s="72" t="e">
        <f>+#REF!+#REF!</f>
        <v>#REF!</v>
      </c>
    </row>
    <row r="45" spans="1:8" ht="18" customHeight="1" x14ac:dyDescent="0.25">
      <c r="A45" s="17">
        <v>34</v>
      </c>
      <c r="B45" s="71" t="s">
        <v>40</v>
      </c>
      <c r="C45" s="115"/>
      <c r="D45" s="115"/>
      <c r="E45" s="115"/>
      <c r="F45" s="115"/>
      <c r="G45" s="115"/>
      <c r="H45" s="72" t="e">
        <f>+#REF!+#REF!</f>
        <v>#REF!</v>
      </c>
    </row>
    <row r="46" spans="1:8" ht="15" customHeight="1" x14ac:dyDescent="0.25">
      <c r="A46" s="126" t="s">
        <v>64</v>
      </c>
      <c r="B46" s="126"/>
      <c r="C46" s="127"/>
      <c r="D46" s="127"/>
      <c r="E46" s="127"/>
      <c r="F46" s="127"/>
      <c r="G46" s="127"/>
      <c r="H46" s="127"/>
    </row>
    <row r="47" spans="1:8" ht="18" customHeight="1" x14ac:dyDescent="0.25">
      <c r="A47" s="17">
        <v>35</v>
      </c>
      <c r="B47" s="77" t="s">
        <v>41</v>
      </c>
      <c r="C47" s="76" t="e">
        <f>SUM(C48:C51)</f>
        <v>#REF!</v>
      </c>
      <c r="D47" s="76" t="e">
        <f>SUM(D48:D51)</f>
        <v>#REF!</v>
      </c>
      <c r="E47" s="76" t="e">
        <f>SUM(E48:E51)</f>
        <v>#REF!</v>
      </c>
      <c r="F47" s="76" t="e">
        <f t="shared" ref="F47:G47" si="8">SUM(F48:F51)</f>
        <v>#REF!</v>
      </c>
      <c r="G47" s="76" t="e">
        <f t="shared" si="8"/>
        <v>#REF!</v>
      </c>
      <c r="H47" s="76" t="e">
        <f t="shared" ref="H47:H51" si="9">SUM(C47:G47)</f>
        <v>#REF!</v>
      </c>
    </row>
    <row r="48" spans="1:8" ht="18" customHeight="1" x14ac:dyDescent="0.25">
      <c r="A48" s="17">
        <v>36</v>
      </c>
      <c r="B48" s="71" t="s">
        <v>42</v>
      </c>
      <c r="C48" s="74" t="e">
        <f>+#REF!+#REF!</f>
        <v>#REF!</v>
      </c>
      <c r="D48" s="74" t="e">
        <f>+#REF!+#REF!</f>
        <v>#REF!</v>
      </c>
      <c r="E48" s="74" t="e">
        <f>+#REF!+#REF!</f>
        <v>#REF!</v>
      </c>
      <c r="F48" s="74" t="e">
        <f>+#REF!+#REF!</f>
        <v>#REF!</v>
      </c>
      <c r="G48" s="74" t="e">
        <f>+#REF!+#REF!</f>
        <v>#REF!</v>
      </c>
      <c r="H48" s="74" t="e">
        <f>SUM(C48:G48)</f>
        <v>#REF!</v>
      </c>
    </row>
    <row r="49" spans="1:8" ht="18" customHeight="1" x14ac:dyDescent="0.25">
      <c r="A49" s="17">
        <v>37</v>
      </c>
      <c r="B49" s="71" t="s">
        <v>43</v>
      </c>
      <c r="C49" s="74" t="e">
        <f>+#REF!+#REF!</f>
        <v>#REF!</v>
      </c>
      <c r="D49" s="74" t="e">
        <f>+#REF!+#REF!</f>
        <v>#REF!</v>
      </c>
      <c r="E49" s="74" t="e">
        <f>+#REF!+#REF!</f>
        <v>#REF!</v>
      </c>
      <c r="F49" s="74" t="e">
        <f>+#REF!+#REF!</f>
        <v>#REF!</v>
      </c>
      <c r="G49" s="74" t="e">
        <f>+#REF!+#REF!</f>
        <v>#REF!</v>
      </c>
      <c r="H49" s="74" t="e">
        <f t="shared" si="9"/>
        <v>#REF!</v>
      </c>
    </row>
    <row r="50" spans="1:8" ht="18" customHeight="1" x14ac:dyDescent="0.25">
      <c r="A50" s="17">
        <v>38</v>
      </c>
      <c r="B50" s="71" t="s">
        <v>44</v>
      </c>
      <c r="C50" s="74" t="e">
        <f>+#REF!+#REF!</f>
        <v>#REF!</v>
      </c>
      <c r="D50" s="74" t="e">
        <f>+#REF!+#REF!</f>
        <v>#REF!</v>
      </c>
      <c r="E50" s="74" t="e">
        <f>+#REF!+#REF!</f>
        <v>#REF!</v>
      </c>
      <c r="F50" s="74" t="e">
        <f>+#REF!+#REF!</f>
        <v>#REF!</v>
      </c>
      <c r="G50" s="74" t="e">
        <f>+#REF!+#REF!</f>
        <v>#REF!</v>
      </c>
      <c r="H50" s="74" t="e">
        <f t="shared" si="9"/>
        <v>#REF!</v>
      </c>
    </row>
    <row r="51" spans="1:8" ht="18" customHeight="1" x14ac:dyDescent="0.25">
      <c r="A51" s="17">
        <v>39</v>
      </c>
      <c r="B51" s="71" t="s">
        <v>45</v>
      </c>
      <c r="C51" s="74" t="e">
        <f>+#REF!+#REF!</f>
        <v>#REF!</v>
      </c>
      <c r="D51" s="74" t="e">
        <f>+#REF!+#REF!</f>
        <v>#REF!</v>
      </c>
      <c r="E51" s="74" t="e">
        <f>+#REF!+#REF!</f>
        <v>#REF!</v>
      </c>
      <c r="F51" s="74" t="e">
        <f>+#REF!+#REF!</f>
        <v>#REF!</v>
      </c>
      <c r="G51" s="74" t="e">
        <f>+#REF!+#REF!</f>
        <v>#REF!</v>
      </c>
      <c r="H51" s="74" t="e">
        <f t="shared" si="9"/>
        <v>#REF!</v>
      </c>
    </row>
    <row r="52" spans="1:8" ht="15" customHeight="1" x14ac:dyDescent="0.25">
      <c r="A52" s="126" t="s">
        <v>65</v>
      </c>
      <c r="B52" s="126"/>
      <c r="C52" s="127"/>
      <c r="D52" s="127"/>
      <c r="E52" s="127"/>
      <c r="F52" s="127"/>
      <c r="G52" s="127"/>
      <c r="H52" s="127"/>
    </row>
    <row r="53" spans="1:8" ht="18" customHeight="1" x14ac:dyDescent="0.25">
      <c r="A53" s="17">
        <v>40</v>
      </c>
      <c r="B53" s="71" t="s">
        <v>46</v>
      </c>
      <c r="C53" s="74" t="e">
        <f>+#REF!+#REF!</f>
        <v>#REF!</v>
      </c>
      <c r="D53" s="74" t="e">
        <f>+#REF!+#REF!</f>
        <v>#REF!</v>
      </c>
      <c r="E53" s="74" t="e">
        <f>+#REF!+#REF!</f>
        <v>#REF!</v>
      </c>
      <c r="F53" s="74" t="e">
        <f>+#REF!+#REF!</f>
        <v>#REF!</v>
      </c>
      <c r="G53" s="74" t="e">
        <f>+#REF!+#REF!</f>
        <v>#REF!</v>
      </c>
      <c r="H53" s="72" t="e">
        <f t="shared" ref="H53:H54" si="10">SUM(C53:G53)</f>
        <v>#REF!</v>
      </c>
    </row>
    <row r="54" spans="1:8" ht="18" customHeight="1" x14ac:dyDescent="0.25">
      <c r="A54" s="17">
        <v>41</v>
      </c>
      <c r="B54" s="71" t="s">
        <v>47</v>
      </c>
      <c r="C54" s="74" t="e">
        <f>+#REF!+#REF!</f>
        <v>#REF!</v>
      </c>
      <c r="D54" s="74" t="e">
        <f>+#REF!+#REF!</f>
        <v>#REF!</v>
      </c>
      <c r="E54" s="74" t="e">
        <f>+#REF!+#REF!</f>
        <v>#REF!</v>
      </c>
      <c r="F54" s="74" t="e">
        <f>+#REF!+#REF!</f>
        <v>#REF!</v>
      </c>
      <c r="G54" s="74" t="e">
        <f>+#REF!+#REF!</f>
        <v>#REF!</v>
      </c>
      <c r="H54" s="72" t="e">
        <f t="shared" si="10"/>
        <v>#REF!</v>
      </c>
    </row>
    <row r="55" spans="1:8" ht="15" customHeight="1" x14ac:dyDescent="0.25">
      <c r="A55" s="126" t="s">
        <v>66</v>
      </c>
      <c r="B55" s="126"/>
      <c r="C55" s="127"/>
      <c r="D55" s="127"/>
      <c r="E55" s="127"/>
      <c r="F55" s="127"/>
      <c r="G55" s="127"/>
      <c r="H55" s="127"/>
    </row>
    <row r="56" spans="1:8" ht="18" customHeight="1" x14ac:dyDescent="0.25">
      <c r="A56" s="17">
        <v>42</v>
      </c>
      <c r="B56" s="71" t="s">
        <v>48</v>
      </c>
      <c r="C56" s="74" t="e">
        <f>+#REF!+#REF!</f>
        <v>#REF!</v>
      </c>
      <c r="D56" s="74" t="e">
        <f>+#REF!+#REF!</f>
        <v>#REF!</v>
      </c>
      <c r="E56" s="74" t="e">
        <f>+#REF!+#REF!</f>
        <v>#REF!</v>
      </c>
      <c r="F56" s="74" t="e">
        <f>+#REF!+#REF!</f>
        <v>#REF!</v>
      </c>
      <c r="G56" s="74" t="e">
        <f>+#REF!+#REF!</f>
        <v>#REF!</v>
      </c>
      <c r="H56" s="74" t="e">
        <f>SUM(C56:G56)</f>
        <v>#REF!</v>
      </c>
    </row>
    <row r="57" spans="1:8" ht="18" customHeight="1" x14ac:dyDescent="0.25">
      <c r="A57" s="17">
        <v>43</v>
      </c>
      <c r="B57" s="71" t="s">
        <v>49</v>
      </c>
      <c r="C57" s="74" t="e">
        <f>+#REF!+#REF!</f>
        <v>#REF!</v>
      </c>
      <c r="D57" s="74" t="e">
        <f>+#REF!+#REF!</f>
        <v>#REF!</v>
      </c>
      <c r="E57" s="74" t="e">
        <f>+#REF!+#REF!</f>
        <v>#REF!</v>
      </c>
      <c r="F57" s="74" t="e">
        <f>+#REF!+#REF!</f>
        <v>#REF!</v>
      </c>
      <c r="G57" s="74" t="e">
        <f>+#REF!+#REF!</f>
        <v>#REF!</v>
      </c>
      <c r="H57" s="74" t="e">
        <f t="shared" ref="H57:H59" si="11">SUM(C57:G57)</f>
        <v>#REF!</v>
      </c>
    </row>
    <row r="58" spans="1:8" ht="18" customHeight="1" x14ac:dyDescent="0.25">
      <c r="A58" s="17">
        <v>44</v>
      </c>
      <c r="B58" s="73" t="s">
        <v>50</v>
      </c>
      <c r="C58" s="74" t="e">
        <f>+#REF!+#REF!</f>
        <v>#REF!</v>
      </c>
      <c r="D58" s="74" t="e">
        <f>+#REF!+#REF!</f>
        <v>#REF!</v>
      </c>
      <c r="E58" s="74" t="e">
        <f>+#REF!+#REF!</f>
        <v>#REF!</v>
      </c>
      <c r="F58" s="74" t="e">
        <f>+#REF!+#REF!</f>
        <v>#REF!</v>
      </c>
      <c r="G58" s="74" t="e">
        <f>+#REF!+#REF!</f>
        <v>#REF!</v>
      </c>
      <c r="H58" s="74" t="e">
        <f t="shared" si="11"/>
        <v>#REF!</v>
      </c>
    </row>
    <row r="59" spans="1:8" ht="18" customHeight="1" x14ac:dyDescent="0.25">
      <c r="A59" s="17">
        <v>45</v>
      </c>
      <c r="B59" s="73" t="s">
        <v>68</v>
      </c>
      <c r="C59" s="74" t="e">
        <f>+#REF!+#REF!</f>
        <v>#REF!</v>
      </c>
      <c r="D59" s="74" t="e">
        <f>+#REF!+#REF!</f>
        <v>#REF!</v>
      </c>
      <c r="E59" s="74" t="e">
        <f>+#REF!+#REF!</f>
        <v>#REF!</v>
      </c>
      <c r="F59" s="74" t="e">
        <f>+#REF!+#REF!</f>
        <v>#REF!</v>
      </c>
      <c r="G59" s="74" t="e">
        <f>+#REF!+#REF!</f>
        <v>#REF!</v>
      </c>
      <c r="H59" s="74" t="e">
        <f t="shared" si="11"/>
        <v>#REF!</v>
      </c>
    </row>
    <row r="60" spans="1:8" ht="15" customHeight="1" x14ac:dyDescent="0.25">
      <c r="A60" s="126" t="s">
        <v>67</v>
      </c>
      <c r="B60" s="126"/>
      <c r="C60" s="127"/>
      <c r="D60" s="127"/>
      <c r="E60" s="127"/>
      <c r="F60" s="127"/>
      <c r="G60" s="127"/>
      <c r="H60" s="127"/>
    </row>
    <row r="61" spans="1:8" ht="18" customHeight="1" x14ac:dyDescent="0.25">
      <c r="A61" s="17">
        <v>46</v>
      </c>
      <c r="B61" s="71" t="s">
        <v>51</v>
      </c>
      <c r="C61" s="115"/>
      <c r="D61" s="115"/>
      <c r="E61" s="115"/>
      <c r="F61" s="115"/>
      <c r="G61" s="115"/>
      <c r="H61" s="84" t="e">
        <f>+#REF!+#REF!</f>
        <v>#REF!</v>
      </c>
    </row>
    <row r="62" spans="1:8" ht="18" customHeight="1" x14ac:dyDescent="0.25">
      <c r="A62" s="17">
        <v>47</v>
      </c>
      <c r="B62" s="71" t="s">
        <v>52</v>
      </c>
      <c r="C62" s="115"/>
      <c r="D62" s="115"/>
      <c r="E62" s="115"/>
      <c r="F62" s="115"/>
      <c r="G62" s="115"/>
      <c r="H62" s="84" t="e">
        <f>+#REF!+#REF!</f>
        <v>#REF!</v>
      </c>
    </row>
    <row r="65" spans="2:7" x14ac:dyDescent="0.25">
      <c r="B65" s="39"/>
      <c r="D65" s="105"/>
      <c r="E65" s="105"/>
      <c r="F65" s="105"/>
      <c r="G65" s="105"/>
    </row>
    <row r="66" spans="2:7" x14ac:dyDescent="0.25">
      <c r="B66" s="40" t="s">
        <v>55</v>
      </c>
      <c r="D66" s="106" t="s">
        <v>56</v>
      </c>
      <c r="E66" s="106"/>
      <c r="F66" s="106"/>
      <c r="G66" s="106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F6600"/>
  </sheetPr>
  <dimension ref="A1:R66"/>
  <sheetViews>
    <sheetView workbookViewId="0">
      <selection activeCell="B17" sqref="B1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74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4" t="e">
        <f>'I SEMESTRE'!C8+'II SEMESTRE'!C8</f>
        <v>#REF!</v>
      </c>
      <c r="D8" s="4" t="e">
        <f>'I SEMESTRE'!D8+'II SEMESTRE'!D8</f>
        <v>#REF!</v>
      </c>
      <c r="E8" s="4" t="e">
        <f>'I SEMESTRE'!E8+'II SEMESTRE'!E8</f>
        <v>#REF!</v>
      </c>
      <c r="F8" s="4" t="e">
        <f>'I SEMESTRE'!F8+'II SEMESTRE'!F8</f>
        <v>#REF!</v>
      </c>
      <c r="G8" s="4" t="e">
        <f>'I SEMESTRE'!G8+'II SEMESTRE'!G8</f>
        <v>#REF!</v>
      </c>
      <c r="H8" s="5" t="e">
        <f>SUM(C8:G8)</f>
        <v>#REF!</v>
      </c>
    </row>
    <row r="9" spans="1:18" ht="18" customHeight="1" x14ac:dyDescent="0.25">
      <c r="A9" s="17">
        <v>2</v>
      </c>
      <c r="B9" s="18" t="s">
        <v>8</v>
      </c>
      <c r="C9" s="4" t="e">
        <f>'I SEMESTRE'!C9+'II SEMESTRE'!C9</f>
        <v>#REF!</v>
      </c>
      <c r="D9" s="4" t="e">
        <f>'I SEMESTRE'!D9+'II SEMESTRE'!D9</f>
        <v>#REF!</v>
      </c>
      <c r="E9" s="4" t="e">
        <f>'I SEMESTRE'!E9+'II SEMESTRE'!E9</f>
        <v>#REF!</v>
      </c>
      <c r="F9" s="4" t="e">
        <f>'I SEMESTRE'!F9+'II SEMESTRE'!F9</f>
        <v>#REF!</v>
      </c>
      <c r="G9" s="4" t="e">
        <f>'I SEMESTRE'!G9+'II SEMESTRE'!G9</f>
        <v>#REF!</v>
      </c>
      <c r="H9" s="2" t="e">
        <f t="shared" ref="H9:H11" si="0">SUM(C9:G9)</f>
        <v>#REF!</v>
      </c>
    </row>
    <row r="10" spans="1:18" ht="18" customHeight="1" x14ac:dyDescent="0.25">
      <c r="A10" s="17">
        <v>3</v>
      </c>
      <c r="B10" s="18" t="s">
        <v>9</v>
      </c>
      <c r="C10" s="4" t="e">
        <f>'I SEMESTRE'!C10+'II SEMESTRE'!C10</f>
        <v>#REF!</v>
      </c>
      <c r="D10" s="4" t="e">
        <f>'I SEMESTRE'!D10+'II SEMESTRE'!D10</f>
        <v>#REF!</v>
      </c>
      <c r="E10" s="4" t="e">
        <f>'I SEMESTRE'!E10+'II SEMESTRE'!E10</f>
        <v>#REF!</v>
      </c>
      <c r="F10" s="4" t="e">
        <f>'I SEMESTRE'!F10+'II SEMESTRE'!F10</f>
        <v>#REF!</v>
      </c>
      <c r="G10" s="4" t="e">
        <f>'I SEMESTRE'!G10+'II SEMESTRE'!G10</f>
        <v>#REF!</v>
      </c>
      <c r="H10" s="2" t="e">
        <f t="shared" si="0"/>
        <v>#REF!</v>
      </c>
      <c r="K10" s="22"/>
    </row>
    <row r="11" spans="1:18" ht="18" customHeight="1" x14ac:dyDescent="0.25">
      <c r="A11" s="17">
        <v>4</v>
      </c>
      <c r="B11" s="14" t="s">
        <v>10</v>
      </c>
      <c r="C11" s="4" t="e">
        <f>'I SEMESTRE'!C11+'II SEMESTRE'!C11</f>
        <v>#REF!</v>
      </c>
      <c r="D11" s="4" t="e">
        <f>'I SEMESTRE'!D11+'II SEMESTRE'!D11</f>
        <v>#REF!</v>
      </c>
      <c r="E11" s="4" t="e">
        <f>'I SEMESTRE'!E11+'II SEMESTRE'!E11</f>
        <v>#REF!</v>
      </c>
      <c r="F11" s="4" t="e">
        <f>'I SEMESTRE'!F11+'II SEMESTRE'!F11</f>
        <v>#REF!</v>
      </c>
      <c r="G11" s="4" t="e">
        <f>'I SEMESTRE'!G11+'II SEMESTRE'!G11</f>
        <v>#REF!</v>
      </c>
      <c r="H11" s="27" t="e">
        <f t="shared" si="0"/>
        <v>#REF!</v>
      </c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 t="e">
        <f>+'I SEMESTRE'!C13+'II SEMESTRE'!C13</f>
        <v>#REF!</v>
      </c>
      <c r="D13" s="1" t="e">
        <f>+'I SEMESTRE'!D13+'II SEMESTRE'!D13</f>
        <v>#REF!</v>
      </c>
      <c r="E13" s="1" t="e">
        <f>+'I SEMESTRE'!E13+'II SEMESTRE'!E13</f>
        <v>#REF!</v>
      </c>
      <c r="F13" s="1" t="e">
        <f>+'I SEMESTRE'!F13+'II SEMESTRE'!F13</f>
        <v>#REF!</v>
      </c>
      <c r="G13" s="1" t="e">
        <f>+'I SEMESTRE'!G13+'II SEMESTRE'!G13</f>
        <v>#REF!</v>
      </c>
      <c r="H13" s="2" t="e">
        <f t="shared" ref="H13:H16" si="1">SUM(C13:G13)</f>
        <v>#REF!</v>
      </c>
    </row>
    <row r="14" spans="1:18" ht="18" customHeight="1" x14ac:dyDescent="0.25">
      <c r="A14" s="17">
        <v>6</v>
      </c>
      <c r="B14" s="14" t="s">
        <v>12</v>
      </c>
      <c r="C14" s="1" t="e">
        <f>+'I SEMESTRE'!C14+'II SEMESTRE'!C14</f>
        <v>#REF!</v>
      </c>
      <c r="D14" s="1" t="e">
        <f>+'I SEMESTRE'!D14+'II SEMESTRE'!D14</f>
        <v>#REF!</v>
      </c>
      <c r="E14" s="1" t="e">
        <f>+'I SEMESTRE'!E14+'II SEMESTRE'!E14</f>
        <v>#REF!</v>
      </c>
      <c r="F14" s="1" t="e">
        <f>+'I SEMESTRE'!F14+'II SEMESTRE'!F14</f>
        <v>#REF!</v>
      </c>
      <c r="G14" s="1" t="e">
        <f>+'I SEMESTRE'!G14+'II SEMESTRE'!G14</f>
        <v>#REF!</v>
      </c>
      <c r="H14" s="2" t="e">
        <f t="shared" si="1"/>
        <v>#REF!</v>
      </c>
    </row>
    <row r="15" spans="1:18" ht="18" customHeight="1" x14ac:dyDescent="0.25">
      <c r="A15" s="17">
        <v>7</v>
      </c>
      <c r="B15" s="14" t="s">
        <v>13</v>
      </c>
      <c r="C15" s="1" t="e">
        <f>+'I SEMESTRE'!C15+'II SEMESTRE'!C15</f>
        <v>#REF!</v>
      </c>
      <c r="D15" s="1" t="e">
        <f>+'I SEMESTRE'!D15+'II SEMESTRE'!D15</f>
        <v>#REF!</v>
      </c>
      <c r="E15" s="1" t="e">
        <f>+'I SEMESTRE'!E15+'II SEMESTRE'!E15</f>
        <v>#REF!</v>
      </c>
      <c r="F15" s="1" t="e">
        <f>+'I SEMESTRE'!F15+'II SEMESTRE'!F15</f>
        <v>#REF!</v>
      </c>
      <c r="G15" s="1" t="e">
        <f>+'I SEMESTRE'!G15+'II SEMESTRE'!G15</f>
        <v>#REF!</v>
      </c>
      <c r="H15" s="2" t="e">
        <f t="shared" si="1"/>
        <v>#REF!</v>
      </c>
    </row>
    <row r="16" spans="1:18" ht="18" customHeight="1" x14ac:dyDescent="0.25">
      <c r="A16" s="17">
        <v>8</v>
      </c>
      <c r="B16" s="14" t="s">
        <v>14</v>
      </c>
      <c r="C16" s="1" t="e">
        <f>+'I SEMESTRE'!C16+'II SEMESTRE'!C16</f>
        <v>#REF!</v>
      </c>
      <c r="D16" s="1" t="e">
        <f>+'I SEMESTRE'!D16+'II SEMESTRE'!D16</f>
        <v>#REF!</v>
      </c>
      <c r="E16" s="1" t="e">
        <f>+'I SEMESTRE'!E16+'II SEMESTRE'!E16</f>
        <v>#REF!</v>
      </c>
      <c r="F16" s="1" t="e">
        <f>+'I SEMESTRE'!F16+'II SEMESTRE'!F16</f>
        <v>#REF!</v>
      </c>
      <c r="G16" s="1" t="e">
        <f>+'I SEMESTRE'!G16+'II SEMESTRE'!G16</f>
        <v>#REF!</v>
      </c>
      <c r="H16" s="1" t="e">
        <f t="shared" si="1"/>
        <v>#REF!</v>
      </c>
    </row>
    <row r="17" spans="1:8" ht="18" customHeight="1" x14ac:dyDescent="0.25">
      <c r="A17" s="17">
        <v>9</v>
      </c>
      <c r="B17" s="18" t="s">
        <v>15</v>
      </c>
      <c r="C17" s="1" t="e">
        <f>+'I SEMESTRE'!C17+'II SEMESTRE'!C17</f>
        <v>#REF!</v>
      </c>
      <c r="D17" s="1" t="e">
        <f>+'I SEMESTRE'!D17+'II SEMESTRE'!D17</f>
        <v>#REF!</v>
      </c>
      <c r="E17" s="1" t="e">
        <f>+'I SEMESTRE'!E17+'II SEMESTRE'!E17</f>
        <v>#REF!</v>
      </c>
      <c r="F17" s="1" t="e">
        <f>+'I SEMESTRE'!F17+'II SEMESTRE'!F17</f>
        <v>#REF!</v>
      </c>
      <c r="G17" s="1" t="e">
        <f>+'I SEMESTRE'!G17+'II SEMESTRE'!G17</f>
        <v>#REF!</v>
      </c>
      <c r="H17" s="1" t="e">
        <f>SUM(C17:G17)</f>
        <v>#REF!</v>
      </c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 t="e">
        <f>+'I SEMESTRE'!C19+'II SEMESTRE'!C19</f>
        <v>#REF!</v>
      </c>
      <c r="D19" s="1" t="e">
        <f>+'I SEMESTRE'!D19+'II SEMESTRE'!D19</f>
        <v>#REF!</v>
      </c>
      <c r="E19" s="1" t="e">
        <f>+'I SEMESTRE'!E19+'II SEMESTRE'!E19</f>
        <v>#REF!</v>
      </c>
      <c r="F19" s="1" t="e">
        <f>+'I SEMESTRE'!F19+'II SEMESTRE'!F19</f>
        <v>#REF!</v>
      </c>
      <c r="G19" s="1" t="e">
        <f>+'I SEMESTRE'!G19+'II SEMESTRE'!G19</f>
        <v>#REF!</v>
      </c>
      <c r="H19" s="2" t="e">
        <f t="shared" ref="H19:H24" si="2">SUM(C19:G19)</f>
        <v>#REF!</v>
      </c>
    </row>
    <row r="20" spans="1:8" ht="18" customHeight="1" x14ac:dyDescent="0.25">
      <c r="A20" s="17">
        <v>11</v>
      </c>
      <c r="B20" s="14" t="s">
        <v>17</v>
      </c>
      <c r="C20" s="1" t="e">
        <f>+'I SEMESTRE'!C20+'II SEMESTRE'!C20</f>
        <v>#REF!</v>
      </c>
      <c r="D20" s="1" t="e">
        <f>+'I SEMESTRE'!D20+'II SEMESTRE'!D20</f>
        <v>#REF!</v>
      </c>
      <c r="E20" s="1" t="e">
        <f>+'I SEMESTRE'!E20+'II SEMESTRE'!E20</f>
        <v>#REF!</v>
      </c>
      <c r="F20" s="1" t="e">
        <f>+'I SEMESTRE'!F20+'II SEMESTRE'!F20</f>
        <v>#REF!</v>
      </c>
      <c r="G20" s="1" t="e">
        <f>+'I SEMESTRE'!G20+'II SEMESTRE'!G20</f>
        <v>#REF!</v>
      </c>
      <c r="H20" s="2" t="e">
        <f t="shared" si="2"/>
        <v>#REF!</v>
      </c>
    </row>
    <row r="21" spans="1:8" ht="18" customHeight="1" x14ac:dyDescent="0.25">
      <c r="A21" s="17">
        <v>12</v>
      </c>
      <c r="B21" s="14" t="s">
        <v>18</v>
      </c>
      <c r="C21" s="1" t="e">
        <f>+'I SEMESTRE'!C21+'II SEMESTRE'!C21</f>
        <v>#REF!</v>
      </c>
      <c r="D21" s="1" t="e">
        <f>+'I SEMESTRE'!D21+'II SEMESTRE'!D21</f>
        <v>#REF!</v>
      </c>
      <c r="E21" s="1" t="e">
        <f>+'I SEMESTRE'!E21+'II SEMESTRE'!E21</f>
        <v>#REF!</v>
      </c>
      <c r="F21" s="1" t="e">
        <f>+'I SEMESTRE'!F21+'II SEMESTRE'!F21</f>
        <v>#REF!</v>
      </c>
      <c r="G21" s="1" t="e">
        <f>+'I SEMESTRE'!G21+'II SEMESTRE'!G21</f>
        <v>#REF!</v>
      </c>
      <c r="H21" s="1" t="e">
        <f t="shared" si="2"/>
        <v>#REF!</v>
      </c>
    </row>
    <row r="22" spans="1:8" ht="18" customHeight="1" x14ac:dyDescent="0.25">
      <c r="A22" s="17">
        <v>13</v>
      </c>
      <c r="B22" s="14" t="s">
        <v>19</v>
      </c>
      <c r="C22" s="1" t="e">
        <f>+'I SEMESTRE'!C22+'II SEMESTRE'!C22</f>
        <v>#REF!</v>
      </c>
      <c r="D22" s="1" t="e">
        <f>+'I SEMESTRE'!D22+'II SEMESTRE'!D22</f>
        <v>#REF!</v>
      </c>
      <c r="E22" s="1" t="e">
        <f>+'I SEMESTRE'!E22+'II SEMESTRE'!E22</f>
        <v>#REF!</v>
      </c>
      <c r="F22" s="1" t="e">
        <f>+'I SEMESTRE'!F22+'II SEMESTRE'!F22</f>
        <v>#REF!</v>
      </c>
      <c r="G22" s="1" t="e">
        <f>+'I SEMESTRE'!G22+'II SEMESTRE'!G22</f>
        <v>#REF!</v>
      </c>
      <c r="H22" s="1" t="e">
        <f t="shared" si="2"/>
        <v>#REF!</v>
      </c>
    </row>
    <row r="23" spans="1:8" ht="18" customHeight="1" x14ac:dyDescent="0.25">
      <c r="A23" s="17">
        <v>14</v>
      </c>
      <c r="B23" s="14" t="s">
        <v>20</v>
      </c>
      <c r="C23" s="1" t="e">
        <f>+'I SEMESTRE'!C23+'II SEMESTRE'!C23</f>
        <v>#REF!</v>
      </c>
      <c r="D23" s="1" t="e">
        <f>+'I SEMESTRE'!D23+'II SEMESTRE'!D23</f>
        <v>#REF!</v>
      </c>
      <c r="E23" s="1" t="e">
        <f>+'I SEMESTRE'!E23+'II SEMESTRE'!E23</f>
        <v>#REF!</v>
      </c>
      <c r="F23" s="1" t="e">
        <f>+'I SEMESTRE'!F23+'II SEMESTRE'!F23</f>
        <v>#REF!</v>
      </c>
      <c r="G23" s="1" t="e">
        <f>+'I SEMESTRE'!G23+'II SEMESTRE'!G23</f>
        <v>#REF!</v>
      </c>
      <c r="H23" s="2" t="e">
        <f t="shared" si="2"/>
        <v>#REF!</v>
      </c>
    </row>
    <row r="24" spans="1:8" ht="18" customHeight="1" x14ac:dyDescent="0.25">
      <c r="A24" s="17">
        <v>15</v>
      </c>
      <c r="B24" s="14" t="s">
        <v>21</v>
      </c>
      <c r="C24" s="1" t="e">
        <f>+'I SEMESTRE'!C24+'II SEMESTRE'!C24</f>
        <v>#REF!</v>
      </c>
      <c r="D24" s="1" t="e">
        <f>+'I SEMESTRE'!D24+'II SEMESTRE'!D24</f>
        <v>#REF!</v>
      </c>
      <c r="E24" s="1" t="e">
        <f>+'I SEMESTRE'!E24+'II SEMESTRE'!E24</f>
        <v>#REF!</v>
      </c>
      <c r="F24" s="1" t="e">
        <f>+'I SEMESTRE'!F24+'II SEMESTRE'!F24</f>
        <v>#REF!</v>
      </c>
      <c r="G24" s="1" t="e">
        <f>+'I SEMESTRE'!G24+'II SEMESTRE'!G24</f>
        <v>#REF!</v>
      </c>
      <c r="H24" s="1" t="e">
        <f t="shared" si="2"/>
        <v>#REF!</v>
      </c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 t="e">
        <f>+'I SEMESTRE'!C26+'II SEMESTRE'!C26</f>
        <v>#REF!</v>
      </c>
      <c r="D26" s="1" t="e">
        <f>+'I SEMESTRE'!D26+'II SEMESTRE'!D26</f>
        <v>#REF!</v>
      </c>
      <c r="E26" s="1" t="e">
        <f>+'I SEMESTRE'!E26+'II SEMESTRE'!E26</f>
        <v>#REF!</v>
      </c>
      <c r="F26" s="1" t="e">
        <f>+'I SEMESTRE'!F26+'II SEMESTRE'!F26</f>
        <v>#REF!</v>
      </c>
      <c r="G26" s="1" t="e">
        <f>+'I SEMESTRE'!G26+'II SEMESTRE'!G26</f>
        <v>#REF!</v>
      </c>
      <c r="H26" s="1" t="e">
        <f t="shared" ref="H26:H27" si="3">SUM(C26:G26)</f>
        <v>#REF!</v>
      </c>
    </row>
    <row r="27" spans="1:8" ht="18" customHeight="1" x14ac:dyDescent="0.25">
      <c r="A27" s="17">
        <v>17</v>
      </c>
      <c r="B27" s="14" t="s">
        <v>23</v>
      </c>
      <c r="C27" s="1" t="e">
        <f>+'I SEMESTRE'!C27+'II SEMESTRE'!C27</f>
        <v>#REF!</v>
      </c>
      <c r="D27" s="1" t="e">
        <f>+'I SEMESTRE'!D27+'II SEMESTRE'!D27</f>
        <v>#REF!</v>
      </c>
      <c r="E27" s="1" t="e">
        <f>+'I SEMESTRE'!E27+'II SEMESTRE'!E27</f>
        <v>#REF!</v>
      </c>
      <c r="F27" s="1" t="e">
        <f>+'I SEMESTRE'!F27+'II SEMESTRE'!F27</f>
        <v>#REF!</v>
      </c>
      <c r="G27" s="1" t="e">
        <f>+'I SEMESTRE'!G27+'II SEMESTRE'!G27</f>
        <v>#REF!</v>
      </c>
      <c r="H27" s="1" t="e">
        <f t="shared" si="3"/>
        <v>#REF!</v>
      </c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 t="e">
        <f>SUM(C30:C32)</f>
        <v>#REF!</v>
      </c>
      <c r="D29" s="3" t="e">
        <f t="shared" ref="D29:F29" si="4">SUM(D30:D32)</f>
        <v>#REF!</v>
      </c>
      <c r="E29" s="3" t="e">
        <f t="shared" si="4"/>
        <v>#REF!</v>
      </c>
      <c r="F29" s="3" t="e">
        <f t="shared" si="4"/>
        <v>#REF!</v>
      </c>
      <c r="G29" s="3" t="e">
        <f>SUM(G30:G32)</f>
        <v>#REF!</v>
      </c>
      <c r="H29" s="3" t="e">
        <f>SUM(C29:G29)</f>
        <v>#REF!</v>
      </c>
    </row>
    <row r="30" spans="1:8" ht="18" customHeight="1" x14ac:dyDescent="0.25">
      <c r="A30" s="17">
        <v>19</v>
      </c>
      <c r="B30" s="14" t="s">
        <v>25</v>
      </c>
      <c r="C30" s="1" t="e">
        <f>+'I SEMESTRE'!C30+'II SEMESTRE'!C30</f>
        <v>#REF!</v>
      </c>
      <c r="D30" s="1" t="e">
        <f>+'I SEMESTRE'!D30+'II SEMESTRE'!D30</f>
        <v>#REF!</v>
      </c>
      <c r="E30" s="1" t="e">
        <f>+'I SEMESTRE'!E30+'II SEMESTRE'!E30</f>
        <v>#REF!</v>
      </c>
      <c r="F30" s="1" t="e">
        <f>+'I SEMESTRE'!F30+'II SEMESTRE'!F30</f>
        <v>#REF!</v>
      </c>
      <c r="G30" s="1" t="e">
        <f>+'I SEMESTRE'!G30+'II SEMESTRE'!G30</f>
        <v>#REF!</v>
      </c>
      <c r="H30" s="1" t="e">
        <f t="shared" ref="H30:H35" si="5">SUM(C30:G30)</f>
        <v>#REF!</v>
      </c>
    </row>
    <row r="31" spans="1:8" ht="18" customHeight="1" x14ac:dyDescent="0.25">
      <c r="A31" s="17">
        <v>20</v>
      </c>
      <c r="B31" s="18" t="s">
        <v>26</v>
      </c>
      <c r="C31" s="1" t="e">
        <f>+'I SEMESTRE'!C31+'II SEMESTRE'!C31</f>
        <v>#REF!</v>
      </c>
      <c r="D31" s="1" t="e">
        <f>+'I SEMESTRE'!D31+'II SEMESTRE'!D31</f>
        <v>#REF!</v>
      </c>
      <c r="E31" s="1" t="e">
        <f>+'I SEMESTRE'!E31+'II SEMESTRE'!E31</f>
        <v>#REF!</v>
      </c>
      <c r="F31" s="1" t="e">
        <f>+'I SEMESTRE'!F31+'II SEMESTRE'!F31</f>
        <v>#REF!</v>
      </c>
      <c r="G31" s="1" t="e">
        <f>+'I SEMESTRE'!G31+'II SEMESTRE'!G31</f>
        <v>#REF!</v>
      </c>
      <c r="H31" s="1" t="e">
        <f t="shared" si="5"/>
        <v>#REF!</v>
      </c>
    </row>
    <row r="32" spans="1:8" ht="18" customHeight="1" x14ac:dyDescent="0.25">
      <c r="A32" s="17">
        <v>21</v>
      </c>
      <c r="B32" s="18" t="s">
        <v>27</v>
      </c>
      <c r="C32" s="1" t="e">
        <f>+'I SEMESTRE'!C32+'II SEMESTRE'!C32</f>
        <v>#REF!</v>
      </c>
      <c r="D32" s="1" t="e">
        <f>+'I SEMESTRE'!D32+'II SEMESTRE'!D32</f>
        <v>#REF!</v>
      </c>
      <c r="E32" s="1" t="e">
        <f>+'I SEMESTRE'!E32+'II SEMESTRE'!E32</f>
        <v>#REF!</v>
      </c>
      <c r="F32" s="1" t="e">
        <f>+'I SEMESTRE'!F32+'II SEMESTRE'!F32</f>
        <v>#REF!</v>
      </c>
      <c r="G32" s="1" t="e">
        <f>+'I SEMESTRE'!G32+'II SEMESTRE'!G32</f>
        <v>#REF!</v>
      </c>
      <c r="H32" s="1" t="e">
        <f t="shared" si="5"/>
        <v>#REF!</v>
      </c>
    </row>
    <row r="33" spans="1:8" ht="18" customHeight="1" x14ac:dyDescent="0.25">
      <c r="A33" s="17">
        <v>22</v>
      </c>
      <c r="B33" s="14" t="s">
        <v>28</v>
      </c>
      <c r="C33" s="1" t="e">
        <f>+'I SEMESTRE'!#REF!+'II SEMESTRE'!C33</f>
        <v>#REF!</v>
      </c>
      <c r="D33" s="1" t="e">
        <f>+'I SEMESTRE'!#REF!+'II SEMESTRE'!D33</f>
        <v>#REF!</v>
      </c>
      <c r="E33" s="1" t="e">
        <f>+'I SEMESTRE'!#REF!+'II SEMESTRE'!E33</f>
        <v>#REF!</v>
      </c>
      <c r="F33" s="1" t="e">
        <f>+'I SEMESTRE'!#REF!+'II SEMESTRE'!F33</f>
        <v>#REF!</v>
      </c>
      <c r="G33" s="1" t="e">
        <f>+'I SEMESTRE'!#REF!+'II SEMESTRE'!G33</f>
        <v>#REF!</v>
      </c>
      <c r="H33" s="1" t="e">
        <f t="shared" si="5"/>
        <v>#REF!</v>
      </c>
    </row>
    <row r="34" spans="1:8" ht="18" customHeight="1" x14ac:dyDescent="0.25">
      <c r="A34" s="17">
        <v>23</v>
      </c>
      <c r="B34" s="14" t="s">
        <v>29</v>
      </c>
      <c r="C34" s="1" t="e">
        <f>+'I SEMESTRE'!C33+'II SEMESTRE'!C34</f>
        <v>#REF!</v>
      </c>
      <c r="D34" s="1" t="e">
        <f>+'I SEMESTRE'!D33+'II SEMESTRE'!D34</f>
        <v>#REF!</v>
      </c>
      <c r="E34" s="1" t="e">
        <f>+'I SEMESTRE'!E33+'II SEMESTRE'!E34</f>
        <v>#REF!</v>
      </c>
      <c r="F34" s="1" t="e">
        <f>+'I SEMESTRE'!F33+'II SEMESTRE'!F34</f>
        <v>#REF!</v>
      </c>
      <c r="G34" s="1" t="e">
        <f>+'I SEMESTRE'!G33+'II SEMESTRE'!G34</f>
        <v>#REF!</v>
      </c>
      <c r="H34" s="2" t="e">
        <f t="shared" si="5"/>
        <v>#REF!</v>
      </c>
    </row>
    <row r="35" spans="1:8" ht="18" customHeight="1" x14ac:dyDescent="0.25">
      <c r="A35" s="17">
        <v>24</v>
      </c>
      <c r="B35" s="14" t="s">
        <v>30</v>
      </c>
      <c r="C35" s="1" t="e">
        <f>+'I SEMESTRE'!C34+'II SEMESTRE'!C35</f>
        <v>#REF!</v>
      </c>
      <c r="D35" s="1" t="e">
        <f>+'I SEMESTRE'!D34+'II SEMESTRE'!D35</f>
        <v>#REF!</v>
      </c>
      <c r="E35" s="1" t="e">
        <f>+'I SEMESTRE'!E34+'II SEMESTRE'!E35</f>
        <v>#REF!</v>
      </c>
      <c r="F35" s="1" t="e">
        <f>+'I SEMESTRE'!F34+'II SEMESTRE'!F35</f>
        <v>#REF!</v>
      </c>
      <c r="G35" s="1" t="e">
        <f>+'I SEMESTRE'!G34+'II SEMESTRE'!G35</f>
        <v>#REF!</v>
      </c>
      <c r="H35" s="1" t="e">
        <f t="shared" si="5"/>
        <v>#REF!</v>
      </c>
    </row>
    <row r="36" spans="1:8" ht="18" customHeight="1" x14ac:dyDescent="0.25">
      <c r="A36" s="17">
        <v>25</v>
      </c>
      <c r="B36" s="14" t="s">
        <v>31</v>
      </c>
      <c r="C36" s="1" t="e">
        <f>+'I SEMESTRE'!C35+'II SEMESTRE'!C36</f>
        <v>#REF!</v>
      </c>
      <c r="D36" s="1" t="e">
        <f>+'I SEMESTRE'!D35+'II SEMESTRE'!D36</f>
        <v>#REF!</v>
      </c>
      <c r="E36" s="1" t="e">
        <f>+'I SEMESTRE'!E35+'II SEMESTRE'!E36</f>
        <v>#REF!</v>
      </c>
      <c r="F36" s="1" t="e">
        <f>+'I SEMESTRE'!F35+'II SEMESTRE'!F36</f>
        <v>#REF!</v>
      </c>
      <c r="G36" s="1" t="e">
        <f>+'I SEMESTRE'!G35+'II SEMESTRE'!G36</f>
        <v>#REF!</v>
      </c>
      <c r="H36" s="1" t="e">
        <f>SUM(C36:G36)</f>
        <v>#REF!</v>
      </c>
    </row>
    <row r="37" spans="1:8" ht="18" customHeight="1" x14ac:dyDescent="0.25">
      <c r="A37" s="17">
        <v>26</v>
      </c>
      <c r="B37" s="15" t="s">
        <v>32</v>
      </c>
      <c r="C37" s="3" t="e">
        <f>SUM(C38:C40)</f>
        <v>#REF!</v>
      </c>
      <c r="D37" s="3" t="e">
        <f>SUM(D38:D40)</f>
        <v>#REF!</v>
      </c>
      <c r="E37" s="3" t="e">
        <f>SUM(E38:E40)</f>
        <v>#REF!</v>
      </c>
      <c r="F37" s="3" t="e">
        <f>SUM(F38:F40)</f>
        <v>#REF!</v>
      </c>
      <c r="G37" s="3" t="e">
        <f t="shared" ref="G37" si="6">SUM(G38:G40)</f>
        <v>#REF!</v>
      </c>
      <c r="H37" s="3" t="e">
        <f>SUM(C37:G37)</f>
        <v>#REF!</v>
      </c>
    </row>
    <row r="38" spans="1:8" ht="18" customHeight="1" x14ac:dyDescent="0.25">
      <c r="A38" s="17">
        <v>27</v>
      </c>
      <c r="B38" s="18" t="s">
        <v>33</v>
      </c>
      <c r="C38" s="1" t="e">
        <f>+'I SEMESTRE'!C37+'II SEMESTRE'!C38</f>
        <v>#REF!</v>
      </c>
      <c r="D38" s="1" t="e">
        <f>+'I SEMESTRE'!D37+'II SEMESTRE'!D38</f>
        <v>#REF!</v>
      </c>
      <c r="E38" s="1" t="e">
        <f>+'I SEMESTRE'!E37+'II SEMESTRE'!E38</f>
        <v>#REF!</v>
      </c>
      <c r="F38" s="1" t="e">
        <f>+'I SEMESTRE'!F37+'II SEMESTRE'!F38</f>
        <v>#REF!</v>
      </c>
      <c r="G38" s="1" t="e">
        <f>+'I SEMESTRE'!G37+'II SEMESTRE'!G38</f>
        <v>#REF!</v>
      </c>
      <c r="H38" s="1" t="e">
        <f t="shared" ref="H38:H43" si="7">SUM(C38:G38)</f>
        <v>#REF!</v>
      </c>
    </row>
    <row r="39" spans="1:8" ht="18" customHeight="1" x14ac:dyDescent="0.25">
      <c r="A39" s="17">
        <v>28</v>
      </c>
      <c r="B39" s="18" t="s">
        <v>34</v>
      </c>
      <c r="C39" s="1" t="e">
        <f>+'I SEMESTRE'!C38+'II SEMESTRE'!C39</f>
        <v>#REF!</v>
      </c>
      <c r="D39" s="1" t="e">
        <f>+'I SEMESTRE'!D38+'II SEMESTRE'!D39</f>
        <v>#REF!</v>
      </c>
      <c r="E39" s="1" t="e">
        <f>+'I SEMESTRE'!E38+'II SEMESTRE'!E39</f>
        <v>#REF!</v>
      </c>
      <c r="F39" s="1" t="e">
        <f>+'I SEMESTRE'!F38+'II SEMESTRE'!F39</f>
        <v>#REF!</v>
      </c>
      <c r="G39" s="1" t="e">
        <f>+'I SEMESTRE'!G38+'II SEMESTRE'!G39</f>
        <v>#REF!</v>
      </c>
      <c r="H39" s="1" t="e">
        <f t="shared" si="7"/>
        <v>#REF!</v>
      </c>
    </row>
    <row r="40" spans="1:8" ht="18" customHeight="1" x14ac:dyDescent="0.25">
      <c r="A40" s="17">
        <v>29</v>
      </c>
      <c r="B40" s="18" t="s">
        <v>35</v>
      </c>
      <c r="C40" s="1" t="e">
        <f>+'I SEMESTRE'!C39+'II SEMESTRE'!C40</f>
        <v>#REF!</v>
      </c>
      <c r="D40" s="1" t="e">
        <f>+'I SEMESTRE'!D39+'II SEMESTRE'!D40</f>
        <v>#REF!</v>
      </c>
      <c r="E40" s="1" t="e">
        <f>+'I SEMESTRE'!E39+'II SEMESTRE'!E40</f>
        <v>#REF!</v>
      </c>
      <c r="F40" s="1" t="e">
        <f>+'I SEMESTRE'!F39+'II SEMESTRE'!F40</f>
        <v>#REF!</v>
      </c>
      <c r="G40" s="1" t="e">
        <f>+'I SEMESTRE'!G39+'II SEMESTRE'!G40</f>
        <v>#REF!</v>
      </c>
      <c r="H40" s="1" t="e">
        <f t="shared" si="7"/>
        <v>#REF!</v>
      </c>
    </row>
    <row r="41" spans="1:8" ht="18" customHeight="1" x14ac:dyDescent="0.25">
      <c r="A41" s="17">
        <v>30</v>
      </c>
      <c r="B41" s="14" t="s">
        <v>36</v>
      </c>
      <c r="C41" s="1" t="e">
        <f>+'I SEMESTRE'!#REF!+'II SEMESTRE'!C41</f>
        <v>#REF!</v>
      </c>
      <c r="D41" s="1" t="e">
        <f>+'I SEMESTRE'!#REF!+'II SEMESTRE'!D41</f>
        <v>#REF!</v>
      </c>
      <c r="E41" s="1" t="e">
        <f>+'I SEMESTRE'!#REF!+'II SEMESTRE'!E41</f>
        <v>#REF!</v>
      </c>
      <c r="F41" s="1" t="e">
        <f>+'I SEMESTRE'!#REF!+'II SEMESTRE'!F41</f>
        <v>#REF!</v>
      </c>
      <c r="G41" s="1" t="e">
        <f>+'I SEMESTRE'!#REF!+'II SEMESTRE'!G41</f>
        <v>#REF!</v>
      </c>
      <c r="H41" s="1" t="e">
        <f t="shared" si="7"/>
        <v>#REF!</v>
      </c>
    </row>
    <row r="42" spans="1:8" ht="18" customHeight="1" x14ac:dyDescent="0.25">
      <c r="A42" s="17">
        <v>31</v>
      </c>
      <c r="B42" s="14" t="s">
        <v>37</v>
      </c>
      <c r="C42" s="1" t="e">
        <f>+'I SEMESTRE'!C40+'II SEMESTRE'!C42</f>
        <v>#REF!</v>
      </c>
      <c r="D42" s="1" t="e">
        <f>+'I SEMESTRE'!D40+'II SEMESTRE'!D42</f>
        <v>#REF!</v>
      </c>
      <c r="E42" s="1" t="e">
        <f>+'I SEMESTRE'!E40+'II SEMESTRE'!E42</f>
        <v>#REF!</v>
      </c>
      <c r="F42" s="1" t="e">
        <f>+'I SEMESTRE'!F40+'II SEMESTRE'!F42</f>
        <v>#REF!</v>
      </c>
      <c r="G42" s="1" t="e">
        <f>+'I SEMESTRE'!G40+'II SEMESTRE'!G42</f>
        <v>#REF!</v>
      </c>
      <c r="H42" s="1" t="e">
        <f t="shared" si="7"/>
        <v>#REF!</v>
      </c>
    </row>
    <row r="43" spans="1:8" ht="18" customHeight="1" x14ac:dyDescent="0.25">
      <c r="A43" s="17">
        <v>32</v>
      </c>
      <c r="B43" s="14" t="s">
        <v>38</v>
      </c>
      <c r="C43" s="1" t="e">
        <f>+'I SEMESTRE'!C41+'II SEMESTRE'!C43</f>
        <v>#REF!</v>
      </c>
      <c r="D43" s="1" t="e">
        <f>+'I SEMESTRE'!D41+'II SEMESTRE'!D43</f>
        <v>#REF!</v>
      </c>
      <c r="E43" s="1" t="e">
        <f>+'I SEMESTRE'!E41+'II SEMESTRE'!E43</f>
        <v>#REF!</v>
      </c>
      <c r="F43" s="1" t="e">
        <f>+'I SEMESTRE'!F41+'II SEMESTRE'!F43</f>
        <v>#REF!</v>
      </c>
      <c r="G43" s="1" t="e">
        <f>+'I SEMESTRE'!G41+'II SEMESTRE'!G43</f>
        <v>#REF!</v>
      </c>
      <c r="H43" s="1" t="e">
        <f t="shared" si="7"/>
        <v>#REF!</v>
      </c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 t="e">
        <f>'I SEMESTRE'!H42+'II SEMESTRE'!H44</f>
        <v>#REF!</v>
      </c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1" t="e">
        <f>'I SEMESTRE'!H43+'II SEMESTRE'!H45</f>
        <v>#REF!</v>
      </c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 t="e">
        <f>SUM(C48:C51)</f>
        <v>#REF!</v>
      </c>
      <c r="D47" s="3" t="e">
        <f>SUM(D48:D51)</f>
        <v>#REF!</v>
      </c>
      <c r="E47" s="3" t="e">
        <f>SUM(E48:E51)</f>
        <v>#REF!</v>
      </c>
      <c r="F47" s="3" t="e">
        <f t="shared" ref="F47:G47" si="8">SUM(F48:F51)</f>
        <v>#REF!</v>
      </c>
      <c r="G47" s="3" t="e">
        <f t="shared" si="8"/>
        <v>#REF!</v>
      </c>
      <c r="H47" s="3" t="e">
        <f t="shared" ref="H47:H51" si="9">SUM(C47:G47)</f>
        <v>#REF!</v>
      </c>
    </row>
    <row r="48" spans="1:8" ht="18" customHeight="1" x14ac:dyDescent="0.25">
      <c r="A48" s="17">
        <v>36</v>
      </c>
      <c r="B48" s="14" t="s">
        <v>42</v>
      </c>
      <c r="C48" s="1" t="e">
        <f>+'I SEMESTRE'!C46+'II SEMESTRE'!C48</f>
        <v>#REF!</v>
      </c>
      <c r="D48" s="1" t="e">
        <f>+'I SEMESTRE'!D46+'II SEMESTRE'!D48</f>
        <v>#REF!</v>
      </c>
      <c r="E48" s="1" t="e">
        <f>+'I SEMESTRE'!E46+'II SEMESTRE'!E48</f>
        <v>#REF!</v>
      </c>
      <c r="F48" s="1" t="e">
        <f>+'I SEMESTRE'!F46+'II SEMESTRE'!F48</f>
        <v>#REF!</v>
      </c>
      <c r="G48" s="1" t="e">
        <f>+'I SEMESTRE'!G46+'II SEMESTRE'!G48</f>
        <v>#REF!</v>
      </c>
      <c r="H48" s="1" t="e">
        <f>SUM(C48:G48)</f>
        <v>#REF!</v>
      </c>
    </row>
    <row r="49" spans="1:8" ht="18" customHeight="1" x14ac:dyDescent="0.25">
      <c r="A49" s="17">
        <v>37</v>
      </c>
      <c r="B49" s="14" t="s">
        <v>43</v>
      </c>
      <c r="C49" s="1" t="e">
        <f>+'I SEMESTRE'!C47+'II SEMESTRE'!C49</f>
        <v>#REF!</v>
      </c>
      <c r="D49" s="1" t="e">
        <f>+'I SEMESTRE'!D47+'II SEMESTRE'!D49</f>
        <v>#REF!</v>
      </c>
      <c r="E49" s="1" t="e">
        <f>+'I SEMESTRE'!E47+'II SEMESTRE'!E49</f>
        <v>#REF!</v>
      </c>
      <c r="F49" s="1" t="e">
        <f>+'I SEMESTRE'!F47+'II SEMESTRE'!F49</f>
        <v>#REF!</v>
      </c>
      <c r="G49" s="1" t="e">
        <f>+'I SEMESTRE'!G47+'II SEMESTRE'!G49</f>
        <v>#REF!</v>
      </c>
      <c r="H49" s="1" t="e">
        <f t="shared" si="9"/>
        <v>#REF!</v>
      </c>
    </row>
    <row r="50" spans="1:8" ht="18" customHeight="1" x14ac:dyDescent="0.25">
      <c r="A50" s="17">
        <v>38</v>
      </c>
      <c r="B50" s="14" t="s">
        <v>44</v>
      </c>
      <c r="C50" s="1" t="e">
        <f>+'I SEMESTRE'!C48+'II SEMESTRE'!C50</f>
        <v>#REF!</v>
      </c>
      <c r="D50" s="1" t="e">
        <f>+'I SEMESTRE'!D48+'II SEMESTRE'!D50</f>
        <v>#REF!</v>
      </c>
      <c r="E50" s="1" t="e">
        <f>+'I SEMESTRE'!E48+'II SEMESTRE'!E50</f>
        <v>#REF!</v>
      </c>
      <c r="F50" s="1" t="e">
        <f>+'I SEMESTRE'!F48+'II SEMESTRE'!F50</f>
        <v>#REF!</v>
      </c>
      <c r="G50" s="1" t="e">
        <f>+'I SEMESTRE'!G48+'II SEMESTRE'!G50</f>
        <v>#REF!</v>
      </c>
      <c r="H50" s="1" t="e">
        <f t="shared" si="9"/>
        <v>#REF!</v>
      </c>
    </row>
    <row r="51" spans="1:8" ht="18" customHeight="1" x14ac:dyDescent="0.25">
      <c r="A51" s="17">
        <v>39</v>
      </c>
      <c r="B51" s="14" t="s">
        <v>45</v>
      </c>
      <c r="C51" s="1" t="e">
        <f>+'I SEMESTRE'!C49+'II SEMESTRE'!C51</f>
        <v>#REF!</v>
      </c>
      <c r="D51" s="1" t="e">
        <f>+'I SEMESTRE'!D49+'II SEMESTRE'!D51</f>
        <v>#REF!</v>
      </c>
      <c r="E51" s="1" t="e">
        <f>+'I SEMESTRE'!E49+'II SEMESTRE'!E51</f>
        <v>#REF!</v>
      </c>
      <c r="F51" s="1" t="e">
        <f>+'I SEMESTRE'!F49+'II SEMESTRE'!F51</f>
        <v>#REF!</v>
      </c>
      <c r="G51" s="1" t="e">
        <f>+'I SEMESTRE'!G49+'II SEMESTRE'!G51</f>
        <v>#REF!</v>
      </c>
      <c r="H51" s="1" t="e">
        <f t="shared" si="9"/>
        <v>#REF!</v>
      </c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 t="e">
        <f>+'I SEMESTRE'!C51+'II SEMESTRE'!C53</f>
        <v>#REF!</v>
      </c>
      <c r="D53" s="1" t="e">
        <f>+'I SEMESTRE'!D51+'II SEMESTRE'!D53</f>
        <v>#REF!</v>
      </c>
      <c r="E53" s="1" t="e">
        <f>+'I SEMESTRE'!E51+'II SEMESTRE'!E53</f>
        <v>#REF!</v>
      </c>
      <c r="F53" s="1" t="e">
        <f>+'I SEMESTRE'!F51+'II SEMESTRE'!F53</f>
        <v>#REF!</v>
      </c>
      <c r="G53" s="1" t="e">
        <f>+'I SEMESTRE'!G51+'II SEMESTRE'!G53</f>
        <v>#REF!</v>
      </c>
      <c r="H53" s="2" t="e">
        <f t="shared" ref="H53:H54" si="10">SUM(C53:G53)</f>
        <v>#REF!</v>
      </c>
    </row>
    <row r="54" spans="1:8" ht="18" customHeight="1" x14ac:dyDescent="0.25">
      <c r="A54" s="17">
        <v>41</v>
      </c>
      <c r="B54" s="14" t="s">
        <v>47</v>
      </c>
      <c r="C54" s="1" t="e">
        <f>+'I SEMESTRE'!C52+'II SEMESTRE'!C54</f>
        <v>#REF!</v>
      </c>
      <c r="D54" s="1" t="e">
        <f>+'I SEMESTRE'!D52+'II SEMESTRE'!D54</f>
        <v>#REF!</v>
      </c>
      <c r="E54" s="1" t="e">
        <f>+'I SEMESTRE'!E52+'II SEMESTRE'!E54</f>
        <v>#REF!</v>
      </c>
      <c r="F54" s="1" t="e">
        <f>+'I SEMESTRE'!F52+'II SEMESTRE'!F54</f>
        <v>#REF!</v>
      </c>
      <c r="G54" s="1" t="e">
        <f>+'I SEMESTRE'!G52+'II SEMESTRE'!G54</f>
        <v>#REF!</v>
      </c>
      <c r="H54" s="2" t="e">
        <f t="shared" si="10"/>
        <v>#REF!</v>
      </c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 t="e">
        <f>+'I SEMESTRE'!C54+'II SEMESTRE'!C56</f>
        <v>#REF!</v>
      </c>
      <c r="D56" s="1" t="e">
        <f>+'I SEMESTRE'!D54+'II SEMESTRE'!D56</f>
        <v>#REF!</v>
      </c>
      <c r="E56" s="1" t="e">
        <f>+'I SEMESTRE'!E54+'II SEMESTRE'!E56</f>
        <v>#REF!</v>
      </c>
      <c r="F56" s="1" t="e">
        <f>+'I SEMESTRE'!F54+'II SEMESTRE'!F56</f>
        <v>#REF!</v>
      </c>
      <c r="G56" s="1" t="e">
        <f>+'I SEMESTRE'!G54+'II SEMESTRE'!G56</f>
        <v>#REF!</v>
      </c>
      <c r="H56" s="1" t="e">
        <f>SUM(C56:G56)</f>
        <v>#REF!</v>
      </c>
    </row>
    <row r="57" spans="1:8" ht="18" customHeight="1" x14ac:dyDescent="0.25">
      <c r="A57" s="17">
        <v>43</v>
      </c>
      <c r="B57" s="14" t="s">
        <v>49</v>
      </c>
      <c r="C57" s="1" t="e">
        <f>+'I SEMESTRE'!C55+'II SEMESTRE'!C57</f>
        <v>#REF!</v>
      </c>
      <c r="D57" s="1" t="e">
        <f>+'I SEMESTRE'!D55+'II SEMESTRE'!D57</f>
        <v>#REF!</v>
      </c>
      <c r="E57" s="1" t="e">
        <f>+'I SEMESTRE'!E55+'II SEMESTRE'!E57</f>
        <v>#REF!</v>
      </c>
      <c r="F57" s="1" t="e">
        <f>+'I SEMESTRE'!F55+'II SEMESTRE'!F57</f>
        <v>#REF!</v>
      </c>
      <c r="G57" s="1" t="e">
        <f>+'I SEMESTRE'!G55+'II SEMESTRE'!G57</f>
        <v>#REF!</v>
      </c>
      <c r="H57" s="1" t="e">
        <f t="shared" ref="H57:H59" si="11">SUM(C57:G57)</f>
        <v>#REF!</v>
      </c>
    </row>
    <row r="58" spans="1:8" ht="18" customHeight="1" x14ac:dyDescent="0.25">
      <c r="A58" s="17">
        <v>44</v>
      </c>
      <c r="B58" s="18" t="s">
        <v>50</v>
      </c>
      <c r="C58" s="1" t="e">
        <f>+'I SEMESTRE'!C56+'II SEMESTRE'!C58</f>
        <v>#REF!</v>
      </c>
      <c r="D58" s="1" t="e">
        <f>+'I SEMESTRE'!D56+'II SEMESTRE'!D58</f>
        <v>#REF!</v>
      </c>
      <c r="E58" s="1" t="e">
        <f>+'I SEMESTRE'!E56+'II SEMESTRE'!E58</f>
        <v>#REF!</v>
      </c>
      <c r="F58" s="1" t="e">
        <f>+'I SEMESTRE'!F56+'II SEMESTRE'!F58</f>
        <v>#REF!</v>
      </c>
      <c r="G58" s="1" t="e">
        <f>+'I SEMESTRE'!G56+'II SEMESTRE'!G58</f>
        <v>#REF!</v>
      </c>
      <c r="H58" s="1" t="e">
        <f t="shared" si="11"/>
        <v>#REF!</v>
      </c>
    </row>
    <row r="59" spans="1:8" ht="18" customHeight="1" x14ac:dyDescent="0.25">
      <c r="A59" s="17">
        <v>45</v>
      </c>
      <c r="B59" s="18" t="s">
        <v>68</v>
      </c>
      <c r="C59" s="1" t="e">
        <f>+'I SEMESTRE'!#REF!+'II SEMESTRE'!C59</f>
        <v>#REF!</v>
      </c>
      <c r="D59" s="1" t="e">
        <f>+'I SEMESTRE'!#REF!+'II SEMESTRE'!D59</f>
        <v>#REF!</v>
      </c>
      <c r="E59" s="1" t="e">
        <f>+'I SEMESTRE'!#REF!+'II SEMESTRE'!E59</f>
        <v>#REF!</v>
      </c>
      <c r="F59" s="1" t="e">
        <f>+'I SEMESTRE'!#REF!+'II SEMESTRE'!F59</f>
        <v>#REF!</v>
      </c>
      <c r="G59" s="1" t="e">
        <f>+'I SEMESTRE'!#REF!+'II SEMESTRE'!G59</f>
        <v>#REF!</v>
      </c>
      <c r="H59" s="1" t="e">
        <f t="shared" si="11"/>
        <v>#REF!</v>
      </c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 t="e">
        <f>'I SEMESTRE'!H58+'II SEMESTRE'!H61</f>
        <v>#REF!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 t="e">
        <f>'I SEMESTRE'!H59+'II SEMESTRE'!H62</f>
        <v>#REF!</v>
      </c>
    </row>
    <row r="65" spans="2:7" x14ac:dyDescent="0.25">
      <c r="B65" s="39"/>
      <c r="D65" s="105"/>
      <c r="E65" s="105"/>
      <c r="F65" s="105"/>
      <c r="G65" s="105"/>
    </row>
    <row r="66" spans="2:7" x14ac:dyDescent="0.25">
      <c r="B66" s="40" t="s">
        <v>55</v>
      </c>
      <c r="D66" s="106" t="s">
        <v>56</v>
      </c>
      <c r="E66" s="106"/>
      <c r="F66" s="106"/>
      <c r="G66" s="106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66"/>
  <sheetViews>
    <sheetView workbookViewId="0">
      <pane xSplit="2" ySplit="7" topLeftCell="C43" activePane="bottomRight" state="frozen"/>
      <selection pane="topRight" activeCell="C1" sqref="C1"/>
      <selection pane="bottomLeft" activeCell="A8" sqref="A8"/>
      <selection pane="bottomRight" activeCell="C8" sqref="C8:H62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hidden="1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idden="1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idden="1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idden="1" x14ac:dyDescent="0.25">
      <c r="B4" s="109" t="s">
        <v>70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9.5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32.25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44"/>
      <c r="D33" s="44"/>
      <c r="E33" s="44"/>
      <c r="F33" s="44"/>
      <c r="G33" s="44"/>
      <c r="H33" s="44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44"/>
      <c r="D35" s="44"/>
      <c r="E35" s="44"/>
      <c r="F35" s="44"/>
      <c r="G35" s="44"/>
      <c r="H35" s="44"/>
    </row>
    <row r="36" spans="1:8" ht="18" customHeight="1" x14ac:dyDescent="0.25">
      <c r="A36" s="17">
        <v>25</v>
      </c>
      <c r="B36" s="14" t="s">
        <v>31</v>
      </c>
      <c r="C36" s="44"/>
      <c r="D36" s="44"/>
      <c r="E36" s="44"/>
      <c r="F36" s="44"/>
      <c r="G36" s="44"/>
      <c r="H36" s="44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27.75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28.5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44"/>
      <c r="D41" s="44"/>
      <c r="E41" s="44"/>
      <c r="F41" s="44"/>
      <c r="G41" s="44"/>
      <c r="H41" s="44"/>
    </row>
    <row r="42" spans="1:8" ht="18" customHeight="1" x14ac:dyDescent="0.25">
      <c r="A42" s="17">
        <v>31</v>
      </c>
      <c r="B42" s="14" t="s">
        <v>37</v>
      </c>
      <c r="C42" s="44"/>
      <c r="D42" s="44"/>
      <c r="E42" s="44"/>
      <c r="F42" s="44"/>
      <c r="G42" s="44"/>
      <c r="H42" s="44"/>
    </row>
    <row r="43" spans="1:8" ht="18" customHeight="1" x14ac:dyDescent="0.25">
      <c r="A43" s="17">
        <v>32</v>
      </c>
      <c r="B43" s="14" t="s">
        <v>38</v>
      </c>
      <c r="C43" s="44"/>
      <c r="D43" s="44"/>
      <c r="E43" s="44"/>
      <c r="F43" s="44"/>
      <c r="G43" s="44"/>
      <c r="H43" s="44"/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/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1"/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44"/>
      <c r="D59" s="44"/>
      <c r="E59" s="44"/>
      <c r="F59" s="44"/>
      <c r="G59" s="44"/>
      <c r="H59" s="44"/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1"/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1"/>
    </row>
    <row r="65" spans="2:7" x14ac:dyDescent="0.25">
      <c r="B65" s="20"/>
      <c r="D65" s="105"/>
      <c r="E65" s="105"/>
      <c r="F65" s="105"/>
      <c r="G65" s="105"/>
    </row>
    <row r="66" spans="2:7" x14ac:dyDescent="0.25">
      <c r="B66" s="21" t="s">
        <v>55</v>
      </c>
      <c r="D66" s="106" t="s">
        <v>56</v>
      </c>
      <c r="E66" s="106"/>
      <c r="F66" s="106"/>
      <c r="G66" s="106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66"/>
  <sheetViews>
    <sheetView topLeftCell="A4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K56" sqref="K56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76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44"/>
      <c r="D33" s="44"/>
      <c r="E33" s="44"/>
      <c r="F33" s="44"/>
      <c r="G33" s="44"/>
      <c r="H33" s="44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44"/>
      <c r="D35" s="44"/>
      <c r="E35" s="44"/>
      <c r="F35" s="44"/>
      <c r="G35" s="44"/>
      <c r="H35" s="44"/>
    </row>
    <row r="36" spans="1:8" ht="18" customHeight="1" x14ac:dyDescent="0.25">
      <c r="A36" s="17">
        <v>25</v>
      </c>
      <c r="B36" s="14" t="s">
        <v>31</v>
      </c>
      <c r="C36" s="44"/>
      <c r="D36" s="44"/>
      <c r="E36" s="44"/>
      <c r="F36" s="44"/>
      <c r="G36" s="44"/>
      <c r="H36" s="44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44"/>
      <c r="D41" s="44"/>
      <c r="E41" s="44"/>
      <c r="F41" s="44"/>
      <c r="G41" s="44"/>
      <c r="H41" s="44"/>
    </row>
    <row r="42" spans="1:8" ht="18" customHeight="1" x14ac:dyDescent="0.25">
      <c r="A42" s="17">
        <v>31</v>
      </c>
      <c r="B42" s="14" t="s">
        <v>37</v>
      </c>
      <c r="C42" s="44"/>
      <c r="D42" s="44"/>
      <c r="E42" s="44"/>
      <c r="F42" s="44"/>
      <c r="G42" s="44"/>
      <c r="H42" s="44"/>
    </row>
    <row r="43" spans="1:8" ht="18" customHeight="1" x14ac:dyDescent="0.25">
      <c r="A43" s="17">
        <v>32</v>
      </c>
      <c r="B43" s="14" t="s">
        <v>38</v>
      </c>
      <c r="C43" s="44"/>
      <c r="D43" s="44"/>
      <c r="E43" s="44"/>
      <c r="F43" s="44"/>
      <c r="G43" s="44"/>
      <c r="H43" s="44"/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/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1"/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44"/>
      <c r="D59" s="44"/>
      <c r="E59" s="1"/>
      <c r="F59" s="1"/>
      <c r="G59" s="1"/>
      <c r="H59" s="1"/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44"/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44"/>
    </row>
    <row r="65" spans="2:7" x14ac:dyDescent="0.25">
      <c r="B65" s="23"/>
      <c r="D65" s="105"/>
      <c r="E65" s="105"/>
      <c r="F65" s="105"/>
      <c r="G65" s="105"/>
    </row>
    <row r="66" spans="2:7" x14ac:dyDescent="0.25">
      <c r="B66" s="24" t="s">
        <v>55</v>
      </c>
      <c r="D66" s="106" t="s">
        <v>56</v>
      </c>
      <c r="E66" s="106"/>
      <c r="F66" s="106"/>
      <c r="G66" s="106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3"/>
  <sheetViews>
    <sheetView topLeftCell="B1" workbookViewId="0">
      <selection activeCell="I51" sqref="I51"/>
    </sheetView>
  </sheetViews>
  <sheetFormatPr baseColWidth="10" defaultRowHeight="15" x14ac:dyDescent="0.25"/>
  <cols>
    <col min="1" max="1" width="3.28515625" style="16" customWidth="1"/>
    <col min="2" max="2" width="50.28515625" customWidth="1"/>
    <col min="3" max="3" width="8.85546875" customWidth="1"/>
    <col min="4" max="4" width="10.7109375" customWidth="1"/>
    <col min="5" max="5" width="12.28515625" customWidth="1"/>
    <col min="6" max="6" width="12.140625" customWidth="1"/>
    <col min="7" max="7" width="8.7109375" customWidth="1"/>
    <col min="8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90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91" t="s">
        <v>58</v>
      </c>
      <c r="B6" s="92" t="s">
        <v>0</v>
      </c>
      <c r="C6" s="92" t="s">
        <v>1</v>
      </c>
      <c r="D6" s="92" t="s">
        <v>81</v>
      </c>
      <c r="E6" s="92" t="s">
        <v>3</v>
      </c>
      <c r="F6" s="92" t="s">
        <v>4</v>
      </c>
      <c r="G6" s="92" t="s">
        <v>5</v>
      </c>
      <c r="H6" s="92" t="s">
        <v>6</v>
      </c>
    </row>
    <row r="7" spans="1:18" ht="15" hidden="1" customHeight="1" x14ac:dyDescent="0.25">
      <c r="A7" s="110" t="s">
        <v>59</v>
      </c>
      <c r="B7" s="110"/>
      <c r="C7" s="111"/>
      <c r="D7" s="111"/>
      <c r="E7" s="111"/>
      <c r="F7" s="111"/>
      <c r="G7" s="111"/>
      <c r="H7" s="111"/>
    </row>
    <row r="8" spans="1:18" ht="18" customHeight="1" x14ac:dyDescent="0.25">
      <c r="A8" s="60">
        <v>1</v>
      </c>
      <c r="B8" s="61" t="s">
        <v>7</v>
      </c>
      <c r="C8" s="62">
        <v>2</v>
      </c>
      <c r="D8" s="62">
        <v>267</v>
      </c>
      <c r="E8" s="62">
        <v>6159</v>
      </c>
      <c r="F8" s="62">
        <v>627</v>
      </c>
      <c r="G8" s="62">
        <v>101</v>
      </c>
      <c r="H8" s="63">
        <f>SUM(C8:G8)</f>
        <v>7156</v>
      </c>
    </row>
    <row r="9" spans="1:18" ht="18" customHeight="1" x14ac:dyDescent="0.25">
      <c r="A9" s="60">
        <v>2</v>
      </c>
      <c r="B9" s="64" t="s">
        <v>8</v>
      </c>
      <c r="C9" s="62">
        <v>0</v>
      </c>
      <c r="D9" s="62">
        <v>0</v>
      </c>
      <c r="E9" s="62">
        <v>1303</v>
      </c>
      <c r="F9" s="62">
        <v>69</v>
      </c>
      <c r="G9" s="62">
        <v>12</v>
      </c>
      <c r="H9" s="63">
        <f t="shared" ref="H9:H11" si="0">SUM(C9:G9)</f>
        <v>1384</v>
      </c>
    </row>
    <row r="10" spans="1:18" ht="18" customHeight="1" x14ac:dyDescent="0.25">
      <c r="A10" s="60">
        <v>3</v>
      </c>
      <c r="B10" s="64" t="s">
        <v>9</v>
      </c>
      <c r="C10" s="62">
        <v>0</v>
      </c>
      <c r="D10" s="62">
        <v>6</v>
      </c>
      <c r="E10" s="62">
        <v>1941</v>
      </c>
      <c r="F10" s="62">
        <v>123</v>
      </c>
      <c r="G10" s="62">
        <v>18</v>
      </c>
      <c r="H10" s="63">
        <f t="shared" si="0"/>
        <v>2088</v>
      </c>
      <c r="K10" s="22"/>
    </row>
    <row r="11" spans="1:18" ht="18" customHeight="1" x14ac:dyDescent="0.25">
      <c r="A11" s="60">
        <v>4</v>
      </c>
      <c r="B11" s="61" t="s">
        <v>10</v>
      </c>
      <c r="C11" s="62">
        <v>0</v>
      </c>
      <c r="D11" s="62">
        <v>0</v>
      </c>
      <c r="E11" s="62">
        <v>531</v>
      </c>
      <c r="F11" s="62">
        <v>42</v>
      </c>
      <c r="G11" s="62">
        <v>17</v>
      </c>
      <c r="H11" s="65">
        <f t="shared" si="0"/>
        <v>590</v>
      </c>
    </row>
    <row r="12" spans="1:18" ht="16.5" customHeight="1" x14ac:dyDescent="0.25">
      <c r="A12" s="110" t="s">
        <v>60</v>
      </c>
      <c r="B12" s="110"/>
      <c r="C12" s="111"/>
      <c r="D12" s="111"/>
      <c r="E12" s="111"/>
      <c r="F12" s="111"/>
      <c r="G12" s="111"/>
      <c r="H12" s="111"/>
    </row>
    <row r="13" spans="1:18" ht="18" customHeight="1" x14ac:dyDescent="0.25">
      <c r="A13" s="60">
        <v>5</v>
      </c>
      <c r="B13" s="61" t="s">
        <v>11</v>
      </c>
      <c r="C13" s="62">
        <v>1</v>
      </c>
      <c r="D13" s="62">
        <v>115</v>
      </c>
      <c r="E13" s="62">
        <v>11584</v>
      </c>
      <c r="F13" s="62">
        <v>1500</v>
      </c>
      <c r="G13" s="62">
        <v>458</v>
      </c>
      <c r="H13" s="63">
        <f t="shared" ref="H13:H16" si="1">SUM(C13:G13)</f>
        <v>13658</v>
      </c>
    </row>
    <row r="14" spans="1:18" ht="18" customHeight="1" x14ac:dyDescent="0.25">
      <c r="A14" s="60">
        <v>6</v>
      </c>
      <c r="B14" s="61" t="s">
        <v>12</v>
      </c>
      <c r="C14" s="62">
        <v>3</v>
      </c>
      <c r="D14" s="62">
        <v>170</v>
      </c>
      <c r="E14" s="62">
        <v>3236</v>
      </c>
      <c r="F14" s="62">
        <v>373</v>
      </c>
      <c r="G14" s="62">
        <v>302</v>
      </c>
      <c r="H14" s="63">
        <f t="shared" si="1"/>
        <v>4084</v>
      </c>
    </row>
    <row r="15" spans="1:18" ht="18" customHeight="1" x14ac:dyDescent="0.25">
      <c r="A15" s="60">
        <v>7</v>
      </c>
      <c r="B15" s="61" t="s">
        <v>13</v>
      </c>
      <c r="C15" s="62">
        <v>0</v>
      </c>
      <c r="D15" s="62">
        <v>25</v>
      </c>
      <c r="E15" s="62">
        <v>1777</v>
      </c>
      <c r="F15" s="62">
        <v>286</v>
      </c>
      <c r="G15" s="62">
        <v>93</v>
      </c>
      <c r="H15" s="63">
        <f t="shared" si="1"/>
        <v>2181</v>
      </c>
    </row>
    <row r="16" spans="1:18" ht="18" customHeight="1" x14ac:dyDescent="0.25">
      <c r="A16" s="60">
        <v>8</v>
      </c>
      <c r="B16" s="61" t="s">
        <v>14</v>
      </c>
      <c r="C16" s="62">
        <v>0</v>
      </c>
      <c r="D16" s="62">
        <v>14</v>
      </c>
      <c r="E16" s="62">
        <v>110</v>
      </c>
      <c r="F16" s="62">
        <v>2</v>
      </c>
      <c r="G16" s="62">
        <v>3</v>
      </c>
      <c r="H16" s="65">
        <f t="shared" si="1"/>
        <v>129</v>
      </c>
    </row>
    <row r="17" spans="1:8" ht="18" customHeight="1" x14ac:dyDescent="0.25">
      <c r="A17" s="60">
        <v>9</v>
      </c>
      <c r="B17" s="64" t="s">
        <v>15</v>
      </c>
      <c r="C17" s="62">
        <v>1</v>
      </c>
      <c r="D17" s="62">
        <v>59</v>
      </c>
      <c r="E17" s="62">
        <v>2283</v>
      </c>
      <c r="F17" s="62">
        <v>259</v>
      </c>
      <c r="G17" s="62">
        <v>96</v>
      </c>
      <c r="H17" s="65">
        <f>SUM(C17:G17)</f>
        <v>2698</v>
      </c>
    </row>
    <row r="18" spans="1:8" ht="15" customHeight="1" x14ac:dyDescent="0.25">
      <c r="A18" s="110" t="s">
        <v>61</v>
      </c>
      <c r="B18" s="110"/>
      <c r="C18" s="111"/>
      <c r="D18" s="111"/>
      <c r="E18" s="111"/>
      <c r="F18" s="111"/>
      <c r="G18" s="111"/>
      <c r="H18" s="111"/>
    </row>
    <row r="19" spans="1:8" ht="18" customHeight="1" x14ac:dyDescent="0.25">
      <c r="A19" s="60">
        <v>10</v>
      </c>
      <c r="B19" s="61" t="s">
        <v>16</v>
      </c>
      <c r="C19" s="65">
        <v>0</v>
      </c>
      <c r="D19" s="65">
        <v>13</v>
      </c>
      <c r="E19" s="65">
        <v>1176</v>
      </c>
      <c r="F19" s="65">
        <v>182</v>
      </c>
      <c r="G19" s="65">
        <v>41</v>
      </c>
      <c r="H19" s="63">
        <f t="shared" ref="H19:H24" si="2">SUM(C19:G19)</f>
        <v>1412</v>
      </c>
    </row>
    <row r="20" spans="1:8" ht="18" customHeight="1" x14ac:dyDescent="0.25">
      <c r="A20" s="60">
        <v>11</v>
      </c>
      <c r="B20" s="61" t="s">
        <v>17</v>
      </c>
      <c r="C20" s="62">
        <v>0</v>
      </c>
      <c r="D20" s="62">
        <v>25</v>
      </c>
      <c r="E20" s="62">
        <v>7677</v>
      </c>
      <c r="F20" s="62">
        <v>1117</v>
      </c>
      <c r="G20" s="62">
        <v>453</v>
      </c>
      <c r="H20" s="63">
        <f t="shared" si="2"/>
        <v>9272</v>
      </c>
    </row>
    <row r="21" spans="1:8" ht="18" customHeight="1" x14ac:dyDescent="0.25">
      <c r="A21" s="60">
        <v>12</v>
      </c>
      <c r="B21" s="61" t="s">
        <v>18</v>
      </c>
      <c r="C21" s="65">
        <v>0</v>
      </c>
      <c r="D21" s="65">
        <v>0</v>
      </c>
      <c r="E21" s="62">
        <v>346</v>
      </c>
      <c r="F21" s="62">
        <v>17</v>
      </c>
      <c r="G21" s="62">
        <v>12</v>
      </c>
      <c r="H21" s="65">
        <f>SUM(C21:G21)</f>
        <v>375</v>
      </c>
    </row>
    <row r="22" spans="1:8" ht="18" customHeight="1" x14ac:dyDescent="0.25">
      <c r="A22" s="60">
        <v>13</v>
      </c>
      <c r="B22" s="61" t="s">
        <v>19</v>
      </c>
      <c r="C22" s="62">
        <v>0</v>
      </c>
      <c r="D22" s="62">
        <v>0</v>
      </c>
      <c r="E22" s="62">
        <v>750</v>
      </c>
      <c r="F22" s="62">
        <v>52</v>
      </c>
      <c r="G22" s="62">
        <v>18</v>
      </c>
      <c r="H22" s="65">
        <f t="shared" si="2"/>
        <v>820</v>
      </c>
    </row>
    <row r="23" spans="1:8" ht="18" customHeight="1" x14ac:dyDescent="0.25">
      <c r="A23" s="60">
        <v>14</v>
      </c>
      <c r="B23" s="61" t="s">
        <v>20</v>
      </c>
      <c r="C23" s="65">
        <v>0</v>
      </c>
      <c r="D23" s="65">
        <v>0</v>
      </c>
      <c r="E23" s="62">
        <v>2640</v>
      </c>
      <c r="F23" s="62">
        <v>631</v>
      </c>
      <c r="G23" s="62">
        <v>303</v>
      </c>
      <c r="H23" s="63">
        <f t="shared" si="2"/>
        <v>3574</v>
      </c>
    </row>
    <row r="24" spans="1:8" ht="18" customHeight="1" x14ac:dyDescent="0.25">
      <c r="A24" s="60">
        <v>15</v>
      </c>
      <c r="B24" s="61" t="s">
        <v>21</v>
      </c>
      <c r="C24" s="62">
        <v>0</v>
      </c>
      <c r="D24" s="62">
        <v>0</v>
      </c>
      <c r="E24" s="62">
        <v>156</v>
      </c>
      <c r="F24" s="62">
        <v>12</v>
      </c>
      <c r="G24" s="62">
        <v>5</v>
      </c>
      <c r="H24" s="65">
        <f t="shared" si="2"/>
        <v>173</v>
      </c>
    </row>
    <row r="25" spans="1:8" ht="15" customHeight="1" x14ac:dyDescent="0.25">
      <c r="A25" s="110" t="s">
        <v>62</v>
      </c>
      <c r="B25" s="110"/>
      <c r="C25" s="111"/>
      <c r="D25" s="111"/>
      <c r="E25" s="111"/>
      <c r="F25" s="111"/>
      <c r="G25" s="111"/>
      <c r="H25" s="111"/>
    </row>
    <row r="26" spans="1:8" ht="18" customHeight="1" x14ac:dyDescent="0.25">
      <c r="A26" s="60">
        <v>16</v>
      </c>
      <c r="B26" s="61" t="s">
        <v>22</v>
      </c>
      <c r="C26" s="65">
        <v>0</v>
      </c>
      <c r="D26" s="62">
        <v>3</v>
      </c>
      <c r="E26" s="62">
        <v>31</v>
      </c>
      <c r="F26" s="62">
        <v>1</v>
      </c>
      <c r="G26" s="62">
        <v>0</v>
      </c>
      <c r="H26" s="65">
        <f>SUM(C26:G26)</f>
        <v>35</v>
      </c>
    </row>
    <row r="27" spans="1:8" ht="18" customHeight="1" x14ac:dyDescent="0.25">
      <c r="A27" s="60">
        <v>17</v>
      </c>
      <c r="B27" s="61" t="s">
        <v>23</v>
      </c>
      <c r="C27" s="62">
        <v>0</v>
      </c>
      <c r="D27" s="62">
        <v>0</v>
      </c>
      <c r="E27" s="62">
        <v>13</v>
      </c>
      <c r="F27" s="62">
        <v>1</v>
      </c>
      <c r="G27" s="62">
        <v>0</v>
      </c>
      <c r="H27" s="65">
        <f t="shared" ref="H27" si="3">SUM(C27:G27)</f>
        <v>14</v>
      </c>
    </row>
    <row r="28" spans="1:8" ht="15" customHeight="1" x14ac:dyDescent="0.25">
      <c r="A28" s="110" t="s">
        <v>63</v>
      </c>
      <c r="B28" s="110"/>
      <c r="C28" s="111"/>
      <c r="D28" s="111"/>
      <c r="E28" s="111"/>
      <c r="F28" s="111"/>
      <c r="G28" s="111"/>
      <c r="H28" s="111"/>
    </row>
    <row r="29" spans="1:8" ht="18" customHeight="1" x14ac:dyDescent="0.25">
      <c r="A29" s="60">
        <v>18</v>
      </c>
      <c r="B29" s="66" t="s">
        <v>24</v>
      </c>
      <c r="C29" s="67">
        <f>+SUM(C30:C32)</f>
        <v>0</v>
      </c>
      <c r="D29" s="67">
        <f>+SUM(D30:D32)</f>
        <v>6</v>
      </c>
      <c r="E29" s="67">
        <f>+SUM(E30:E32)</f>
        <v>348</v>
      </c>
      <c r="F29" s="67">
        <f>+SUM(F30:F32)</f>
        <v>33</v>
      </c>
      <c r="G29" s="67">
        <f>+SUM(G30:G32)</f>
        <v>10</v>
      </c>
      <c r="H29" s="67">
        <f>SUM(C29:G29)</f>
        <v>397</v>
      </c>
    </row>
    <row r="30" spans="1:8" ht="18" customHeight="1" x14ac:dyDescent="0.25">
      <c r="A30" s="60">
        <v>19</v>
      </c>
      <c r="B30" s="61" t="s">
        <v>25</v>
      </c>
      <c r="C30" s="65">
        <v>0</v>
      </c>
      <c r="D30" s="62">
        <v>2</v>
      </c>
      <c r="E30" s="62">
        <v>98</v>
      </c>
      <c r="F30" s="62">
        <v>2</v>
      </c>
      <c r="G30" s="62">
        <v>0</v>
      </c>
      <c r="H30" s="65">
        <f t="shared" ref="H30:H34" si="4">SUM(C30:G30)</f>
        <v>102</v>
      </c>
    </row>
    <row r="31" spans="1:8" ht="18" customHeight="1" x14ac:dyDescent="0.25">
      <c r="A31" s="60">
        <v>20</v>
      </c>
      <c r="B31" s="64" t="s">
        <v>26</v>
      </c>
      <c r="C31" s="62">
        <v>0</v>
      </c>
      <c r="D31" s="62">
        <v>0</v>
      </c>
      <c r="E31" s="62">
        <v>61</v>
      </c>
      <c r="F31" s="62">
        <v>14</v>
      </c>
      <c r="G31" s="62">
        <v>3</v>
      </c>
      <c r="H31" s="65">
        <f t="shared" si="4"/>
        <v>78</v>
      </c>
    </row>
    <row r="32" spans="1:8" ht="18" customHeight="1" x14ac:dyDescent="0.25">
      <c r="A32" s="60">
        <v>21</v>
      </c>
      <c r="B32" s="64" t="s">
        <v>27</v>
      </c>
      <c r="C32" s="65">
        <v>0</v>
      </c>
      <c r="D32" s="62">
        <v>4</v>
      </c>
      <c r="E32" s="62">
        <v>189</v>
      </c>
      <c r="F32" s="62">
        <v>17</v>
      </c>
      <c r="G32" s="62">
        <v>7</v>
      </c>
      <c r="H32" s="65">
        <f t="shared" si="4"/>
        <v>217</v>
      </c>
    </row>
    <row r="33" spans="1:8" ht="18" customHeight="1" x14ac:dyDescent="0.25">
      <c r="A33" s="60">
        <v>23</v>
      </c>
      <c r="B33" s="61" t="s">
        <v>29</v>
      </c>
      <c r="C33" s="62">
        <v>0</v>
      </c>
      <c r="D33" s="62">
        <v>67</v>
      </c>
      <c r="E33" s="62">
        <v>1258</v>
      </c>
      <c r="F33" s="62">
        <v>164</v>
      </c>
      <c r="G33" s="62">
        <v>139</v>
      </c>
      <c r="H33" s="63">
        <f t="shared" si="4"/>
        <v>1628</v>
      </c>
    </row>
    <row r="34" spans="1:8" ht="18" customHeight="1" x14ac:dyDescent="0.25">
      <c r="A34" s="60">
        <v>24</v>
      </c>
      <c r="B34" s="61" t="s">
        <v>30</v>
      </c>
      <c r="C34" s="65">
        <v>0</v>
      </c>
      <c r="D34" s="62">
        <v>0</v>
      </c>
      <c r="E34" s="65">
        <v>0</v>
      </c>
      <c r="F34" s="62">
        <v>0</v>
      </c>
      <c r="G34" s="65">
        <v>0</v>
      </c>
      <c r="H34" s="65">
        <f t="shared" si="4"/>
        <v>0</v>
      </c>
    </row>
    <row r="35" spans="1:8" ht="18" customHeight="1" x14ac:dyDescent="0.25">
      <c r="A35" s="60">
        <v>25</v>
      </c>
      <c r="B35" s="61" t="s">
        <v>31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5">
        <f>SUM(C35:G35)</f>
        <v>0</v>
      </c>
    </row>
    <row r="36" spans="1:8" ht="18" customHeight="1" x14ac:dyDescent="0.25">
      <c r="A36" s="60">
        <v>26</v>
      </c>
      <c r="B36" s="68" t="s">
        <v>32</v>
      </c>
      <c r="C36" s="67">
        <f>+SUM(C37:C41)</f>
        <v>0</v>
      </c>
      <c r="D36" s="67">
        <f>+SUM(D37:D41)</f>
        <v>13</v>
      </c>
      <c r="E36" s="67">
        <f>+SUM(E37:E41)</f>
        <v>700</v>
      </c>
      <c r="F36" s="67">
        <f>+SUM(F37:F41)</f>
        <v>71</v>
      </c>
      <c r="G36" s="67">
        <f>+SUM(G37:G41)</f>
        <v>28</v>
      </c>
      <c r="H36" s="67">
        <f>SUM(C36:G36)</f>
        <v>812</v>
      </c>
    </row>
    <row r="37" spans="1:8" ht="18" customHeight="1" x14ac:dyDescent="0.25">
      <c r="A37" s="60">
        <v>27</v>
      </c>
      <c r="B37" s="64" t="s">
        <v>33</v>
      </c>
      <c r="C37" s="65">
        <v>0</v>
      </c>
      <c r="D37" s="62">
        <v>3</v>
      </c>
      <c r="E37" s="62">
        <v>134</v>
      </c>
      <c r="F37" s="62">
        <v>2</v>
      </c>
      <c r="G37" s="62">
        <v>0</v>
      </c>
      <c r="H37" s="65">
        <f t="shared" ref="H37:H41" si="5">SUM(C37:G37)</f>
        <v>139</v>
      </c>
    </row>
    <row r="38" spans="1:8" ht="18" customHeight="1" x14ac:dyDescent="0.25">
      <c r="A38" s="60">
        <v>28</v>
      </c>
      <c r="B38" s="64" t="s">
        <v>34</v>
      </c>
      <c r="C38" s="62">
        <v>0</v>
      </c>
      <c r="D38" s="62">
        <v>0</v>
      </c>
      <c r="E38" s="62">
        <v>63</v>
      </c>
      <c r="F38" s="62">
        <v>14</v>
      </c>
      <c r="G38" s="62">
        <v>4</v>
      </c>
      <c r="H38" s="65">
        <f t="shared" si="5"/>
        <v>81</v>
      </c>
    </row>
    <row r="39" spans="1:8" ht="18" customHeight="1" x14ac:dyDescent="0.25">
      <c r="A39" s="60">
        <v>29</v>
      </c>
      <c r="B39" s="64" t="s">
        <v>35</v>
      </c>
      <c r="C39" s="65">
        <v>0</v>
      </c>
      <c r="D39" s="62">
        <v>10</v>
      </c>
      <c r="E39" s="62">
        <v>503</v>
      </c>
      <c r="F39" s="62">
        <v>55</v>
      </c>
      <c r="G39" s="62">
        <v>24</v>
      </c>
      <c r="H39" s="65">
        <f t="shared" si="5"/>
        <v>592</v>
      </c>
    </row>
    <row r="40" spans="1:8" ht="18" customHeight="1" x14ac:dyDescent="0.25">
      <c r="A40" s="60">
        <v>31</v>
      </c>
      <c r="B40" s="61" t="s">
        <v>37</v>
      </c>
      <c r="C40" s="65">
        <v>0</v>
      </c>
      <c r="D40" s="62">
        <v>0</v>
      </c>
      <c r="E40" s="65">
        <v>0</v>
      </c>
      <c r="F40" s="62">
        <v>0</v>
      </c>
      <c r="G40" s="65">
        <v>0</v>
      </c>
      <c r="H40" s="65">
        <f t="shared" si="5"/>
        <v>0</v>
      </c>
    </row>
    <row r="41" spans="1:8" ht="18" customHeight="1" x14ac:dyDescent="0.25">
      <c r="A41" s="60">
        <v>32</v>
      </c>
      <c r="B41" s="61" t="s">
        <v>38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5">
        <f t="shared" si="5"/>
        <v>0</v>
      </c>
    </row>
    <row r="42" spans="1:8" ht="18" customHeight="1" x14ac:dyDescent="0.25">
      <c r="A42" s="60">
        <v>33</v>
      </c>
      <c r="B42" s="61" t="s">
        <v>39</v>
      </c>
      <c r="C42" s="112"/>
      <c r="D42" s="112"/>
      <c r="E42" s="112"/>
      <c r="F42" s="112"/>
      <c r="G42" s="112"/>
      <c r="H42" s="62">
        <f>+H36</f>
        <v>812</v>
      </c>
    </row>
    <row r="43" spans="1:8" ht="18" customHeight="1" x14ac:dyDescent="0.25">
      <c r="A43" s="60">
        <v>34</v>
      </c>
      <c r="B43" s="61" t="s">
        <v>40</v>
      </c>
      <c r="C43" s="112"/>
      <c r="D43" s="112"/>
      <c r="E43" s="112"/>
      <c r="F43" s="112"/>
      <c r="G43" s="112"/>
      <c r="H43" s="62">
        <v>1618</v>
      </c>
    </row>
    <row r="44" spans="1:8" ht="15" customHeight="1" x14ac:dyDescent="0.25">
      <c r="A44" s="110" t="s">
        <v>64</v>
      </c>
      <c r="B44" s="110"/>
      <c r="C44" s="111"/>
      <c r="D44" s="111"/>
      <c r="E44" s="111"/>
      <c r="F44" s="111"/>
      <c r="G44" s="111"/>
      <c r="H44" s="111"/>
    </row>
    <row r="45" spans="1:8" ht="18" customHeight="1" x14ac:dyDescent="0.25">
      <c r="A45" s="60">
        <v>35</v>
      </c>
      <c r="B45" s="68" t="s">
        <v>41</v>
      </c>
      <c r="C45" s="67">
        <f>+SUM(C46:C49)</f>
        <v>0</v>
      </c>
      <c r="D45" s="67">
        <f t="shared" ref="D45:H45" si="6">+SUM(D46:D49)</f>
        <v>0</v>
      </c>
      <c r="E45" s="67">
        <f t="shared" si="6"/>
        <v>107</v>
      </c>
      <c r="F45" s="67">
        <f t="shared" si="6"/>
        <v>24</v>
      </c>
      <c r="G45" s="67">
        <f t="shared" si="6"/>
        <v>5</v>
      </c>
      <c r="H45" s="67">
        <f t="shared" si="6"/>
        <v>136</v>
      </c>
    </row>
    <row r="46" spans="1:8" ht="18" customHeight="1" x14ac:dyDescent="0.25">
      <c r="A46" s="60">
        <v>36</v>
      </c>
      <c r="B46" s="61" t="s">
        <v>42</v>
      </c>
      <c r="C46" s="65">
        <v>0</v>
      </c>
      <c r="D46" s="67">
        <v>0</v>
      </c>
      <c r="E46" s="67">
        <v>8</v>
      </c>
      <c r="F46" s="67">
        <v>3</v>
      </c>
      <c r="G46" s="69">
        <v>1</v>
      </c>
      <c r="H46" s="70">
        <f>SUM(C46:G46)</f>
        <v>12</v>
      </c>
    </row>
    <row r="47" spans="1:8" ht="18" customHeight="1" x14ac:dyDescent="0.25">
      <c r="A47" s="60">
        <v>37</v>
      </c>
      <c r="B47" s="61" t="s">
        <v>43</v>
      </c>
      <c r="C47" s="62">
        <v>0</v>
      </c>
      <c r="D47" s="67">
        <v>0</v>
      </c>
      <c r="E47" s="67">
        <v>22</v>
      </c>
      <c r="F47" s="67">
        <v>8</v>
      </c>
      <c r="G47" s="69">
        <v>0</v>
      </c>
      <c r="H47" s="70">
        <f t="shared" ref="H47:H49" si="7">SUM(C47:G47)</f>
        <v>30</v>
      </c>
    </row>
    <row r="48" spans="1:8" ht="18" customHeight="1" x14ac:dyDescent="0.25">
      <c r="A48" s="60">
        <v>38</v>
      </c>
      <c r="B48" s="61" t="s">
        <v>44</v>
      </c>
      <c r="C48" s="65">
        <v>0</v>
      </c>
      <c r="D48" s="67">
        <v>0</v>
      </c>
      <c r="E48" s="67">
        <v>77</v>
      </c>
      <c r="F48" s="67">
        <v>13</v>
      </c>
      <c r="G48" s="69">
        <v>4</v>
      </c>
      <c r="H48" s="70">
        <f t="shared" si="7"/>
        <v>94</v>
      </c>
    </row>
    <row r="49" spans="1:9" ht="18" customHeight="1" x14ac:dyDescent="0.25">
      <c r="A49" s="60">
        <v>39</v>
      </c>
      <c r="B49" s="61" t="s">
        <v>45</v>
      </c>
      <c r="C49" s="62">
        <v>0</v>
      </c>
      <c r="D49" s="67">
        <v>0</v>
      </c>
      <c r="E49" s="67">
        <v>0</v>
      </c>
      <c r="F49" s="67">
        <v>0</v>
      </c>
      <c r="G49" s="67">
        <v>0</v>
      </c>
      <c r="H49" s="70">
        <f t="shared" si="7"/>
        <v>0</v>
      </c>
    </row>
    <row r="50" spans="1:9" ht="15" customHeight="1" x14ac:dyDescent="0.25">
      <c r="A50" s="110" t="s">
        <v>65</v>
      </c>
      <c r="B50" s="110"/>
      <c r="C50" s="111"/>
      <c r="D50" s="111"/>
      <c r="E50" s="111"/>
      <c r="F50" s="111"/>
      <c r="G50" s="111"/>
      <c r="H50" s="111"/>
    </row>
    <row r="51" spans="1:9" ht="18" customHeight="1" x14ac:dyDescent="0.25">
      <c r="A51" s="60">
        <v>40</v>
      </c>
      <c r="B51" s="61" t="s">
        <v>46</v>
      </c>
      <c r="C51" s="62">
        <v>1</v>
      </c>
      <c r="D51" s="62">
        <v>745</v>
      </c>
      <c r="E51" s="62">
        <v>30871</v>
      </c>
      <c r="F51" s="62">
        <v>4384</v>
      </c>
      <c r="G51" s="62">
        <v>994</v>
      </c>
      <c r="H51" s="63">
        <f t="shared" ref="H51:H52" si="8">SUM(C51:G51)</f>
        <v>36995</v>
      </c>
      <c r="I51" s="22"/>
    </row>
    <row r="52" spans="1:9" ht="18" customHeight="1" x14ac:dyDescent="0.25">
      <c r="A52" s="60">
        <v>41</v>
      </c>
      <c r="B52" s="61" t="s">
        <v>47</v>
      </c>
      <c r="C52" s="62">
        <v>0</v>
      </c>
      <c r="D52" s="62">
        <v>48</v>
      </c>
      <c r="E52" s="62">
        <v>1339</v>
      </c>
      <c r="F52" s="62">
        <v>322</v>
      </c>
      <c r="G52" s="62">
        <v>217</v>
      </c>
      <c r="H52" s="63">
        <f t="shared" si="8"/>
        <v>1926</v>
      </c>
    </row>
    <row r="53" spans="1:9" ht="15" customHeight="1" x14ac:dyDescent="0.25">
      <c r="A53" s="110" t="s">
        <v>66</v>
      </c>
      <c r="B53" s="110"/>
      <c r="C53" s="111"/>
      <c r="D53" s="111"/>
      <c r="E53" s="111"/>
      <c r="F53" s="111"/>
      <c r="G53" s="111"/>
      <c r="H53" s="111"/>
    </row>
    <row r="54" spans="1:9" ht="18" customHeight="1" x14ac:dyDescent="0.25">
      <c r="A54" s="60">
        <v>42</v>
      </c>
      <c r="B54" s="61" t="s">
        <v>48</v>
      </c>
      <c r="C54" s="62">
        <v>0</v>
      </c>
      <c r="D54" s="62">
        <v>3</v>
      </c>
      <c r="E54" s="62">
        <v>71</v>
      </c>
      <c r="F54" s="62">
        <v>8</v>
      </c>
      <c r="G54" s="62">
        <v>1</v>
      </c>
      <c r="H54" s="65">
        <f>SUM(C54:G54)</f>
        <v>83</v>
      </c>
    </row>
    <row r="55" spans="1:9" ht="18" customHeight="1" x14ac:dyDescent="0.25">
      <c r="A55" s="60">
        <v>43</v>
      </c>
      <c r="B55" s="61" t="s">
        <v>49</v>
      </c>
      <c r="C55" s="62">
        <v>0</v>
      </c>
      <c r="D55" s="62">
        <v>0</v>
      </c>
      <c r="E55" s="62">
        <v>1437</v>
      </c>
      <c r="F55" s="62">
        <v>238</v>
      </c>
      <c r="G55" s="62">
        <v>491</v>
      </c>
      <c r="H55" s="65">
        <f t="shared" ref="H55:H56" si="9">SUM(C55:G55)</f>
        <v>2166</v>
      </c>
    </row>
    <row r="56" spans="1:9" ht="18" customHeight="1" x14ac:dyDescent="0.25">
      <c r="A56" s="60">
        <v>44</v>
      </c>
      <c r="B56" s="64" t="s">
        <v>50</v>
      </c>
      <c r="C56" s="62">
        <v>0</v>
      </c>
      <c r="D56" s="62">
        <v>0</v>
      </c>
      <c r="E56" s="62">
        <v>0</v>
      </c>
      <c r="F56" s="62">
        <v>0</v>
      </c>
      <c r="G56" s="62">
        <v>0</v>
      </c>
      <c r="H56" s="65">
        <f t="shared" si="9"/>
        <v>0</v>
      </c>
    </row>
    <row r="57" spans="1:9" ht="15" customHeight="1" x14ac:dyDescent="0.25">
      <c r="A57" s="110" t="s">
        <v>67</v>
      </c>
      <c r="B57" s="110"/>
      <c r="C57" s="111"/>
      <c r="D57" s="111"/>
      <c r="E57" s="111"/>
      <c r="F57" s="111"/>
      <c r="G57" s="111"/>
      <c r="H57" s="111"/>
    </row>
    <row r="58" spans="1:9" ht="18" customHeight="1" x14ac:dyDescent="0.25">
      <c r="A58" s="60">
        <v>46</v>
      </c>
      <c r="B58" s="61" t="s">
        <v>51</v>
      </c>
      <c r="C58" s="112"/>
      <c r="D58" s="112"/>
      <c r="E58" s="112"/>
      <c r="F58" s="112"/>
      <c r="G58" s="112"/>
      <c r="H58" s="62">
        <v>0</v>
      </c>
    </row>
    <row r="59" spans="1:9" ht="18" customHeight="1" x14ac:dyDescent="0.25">
      <c r="A59" s="60">
        <v>47</v>
      </c>
      <c r="B59" s="61" t="s">
        <v>52</v>
      </c>
      <c r="C59" s="112"/>
      <c r="D59" s="112"/>
      <c r="E59" s="112"/>
      <c r="F59" s="112"/>
      <c r="G59" s="112"/>
      <c r="H59" s="62">
        <v>0</v>
      </c>
    </row>
    <row r="62" spans="1:9" x14ac:dyDescent="0.25">
      <c r="B62" s="56"/>
      <c r="D62" s="105"/>
      <c r="E62" s="105"/>
      <c r="F62" s="105"/>
      <c r="G62" s="105"/>
    </row>
    <row r="63" spans="1:9" x14ac:dyDescent="0.25">
      <c r="B63" s="57" t="s">
        <v>55</v>
      </c>
      <c r="D63" s="106" t="s">
        <v>56</v>
      </c>
      <c r="E63" s="106"/>
      <c r="F63" s="106"/>
      <c r="G63" s="106"/>
    </row>
  </sheetData>
  <mergeCells count="26">
    <mergeCell ref="A7:B7"/>
    <mergeCell ref="C18:H18"/>
    <mergeCell ref="A18:B18"/>
    <mergeCell ref="B1:H1"/>
    <mergeCell ref="B2:H2"/>
    <mergeCell ref="B3:H3"/>
    <mergeCell ref="B4:H4"/>
    <mergeCell ref="C12:H12"/>
    <mergeCell ref="A12:B12"/>
    <mergeCell ref="C7:H7"/>
    <mergeCell ref="A50:B50"/>
    <mergeCell ref="C50:H50"/>
    <mergeCell ref="A25:B25"/>
    <mergeCell ref="C25:H25"/>
    <mergeCell ref="A28:B28"/>
    <mergeCell ref="C28:H28"/>
    <mergeCell ref="C42:G43"/>
    <mergeCell ref="A44:B44"/>
    <mergeCell ref="C44:H44"/>
    <mergeCell ref="D63:G63"/>
    <mergeCell ref="A53:B53"/>
    <mergeCell ref="C53:H53"/>
    <mergeCell ref="A57:B57"/>
    <mergeCell ref="C57:H57"/>
    <mergeCell ref="C58:G59"/>
    <mergeCell ref="D62:G62"/>
  </mergeCells>
  <hyperlinks>
    <hyperlink ref="B45" r:id="rId1" display="javascript:__doPostBack('_ctl0$ContentPlaceHolder1$dgProducciones$_ctl36$_ctl0','')"/>
    <hyperlink ref="B46" r:id="rId2" display="javascript:__doPostBack('_ctl0$ContentPlaceHolder1$dgProducciones$_ctl37$_ctl0','')"/>
    <hyperlink ref="B47" r:id="rId3" display="javascript:__doPostBack('_ctl0$ContentPlaceHolder1$dgProducciones$_ctl38$_ctl0','')"/>
    <hyperlink ref="B48" r:id="rId4" display="javascript:__doPostBack('_ctl0$ContentPlaceHolder1$dgProducciones$_ctl39$_ctl0','')"/>
    <hyperlink ref="B49" r:id="rId5" display="javascript:__doPostBack('_ctl0$ContentPlaceHolder1$dgProducciones$_ctl40$_ctl0','')"/>
    <hyperlink ref="B51" r:id="rId6" display="javascript:__doPostBack('_ctl0$ContentPlaceHolder1$dgProducciones$_ctl41$_ctl0','')"/>
    <hyperlink ref="B52" r:id="rId7" display="javascript:__doPostBack('_ctl0$ContentPlaceHolder1$dgProducciones$_ctl42$_ctl0','')"/>
    <hyperlink ref="B54" r:id="rId8" display="javascript:__doPostBack('_ctl0$ContentPlaceHolder1$dgProducciones$_ctl43$_ctl0','')"/>
    <hyperlink ref="B55" r:id="rId9" display="javascript:__doPostBack('_ctl0$ContentPlaceHolder1$dgProducciones$_ctl44$_ctl0','')"/>
    <hyperlink ref="B58" r:id="rId10" display="javascript:__doPostBack('_ctl0$ContentPlaceHolder1$dgProducciones$_ctl46$_ctl0','')"/>
    <hyperlink ref="B59" r:id="rId11" display="javascript:__doPostBack('_ctl0$ContentPlaceHolder1$dgProducciones$_ctl47$_ctl0','')"/>
    <hyperlink ref="B56" r:id="rId12" display="javascript:__doPostBack('_ctl0$ContentPlaceHolder1$dgProducciones$_ctl45$_ctl0','')"/>
    <hyperlink ref="B41" r:id="rId13" display="javascript:__doPostBack('_ctl0$ContentPlaceHolder1$dgProducciones$_ctl33$_ctl0','')"/>
    <hyperlink ref="B10" r:id="rId14" display="javascript:__doPostBack('_ctl0$ContentPlaceHolder1$dgProducciones$_ctl4$_ctl0','')"/>
    <hyperlink ref="B11" r:id="rId15" display="javascript:__doPostBack('_ctl0$ContentPlaceHolder1$dgProducciones$_ctl5$_ctl0','')"/>
    <hyperlink ref="B15" r:id="rId16" display="javascript:__doPostBack('_ctl0$ContentPlaceHolder1$dgProducciones$_ctl8$_ctl0','')"/>
    <hyperlink ref="B14" r:id="rId17" display="javascript:__doPostBack('_ctl0$ContentPlaceHolder1$dgProducciones$_ctl7$_ctl0','')"/>
    <hyperlink ref="B13" r:id="rId18" display="javascript:__doPostBack('_ctl0$ContentPlaceHolder1$dgProducciones$_ctl6$_ctl0','')"/>
    <hyperlink ref="B17" r:id="rId19" display="javascript:__doPostBack('_ctl0$ContentPlaceHolder1$dgProducciones$_ctl10$_ctl0','')"/>
    <hyperlink ref="B16" r:id="rId20" display="javascript:__doPostBack('_ctl0$ContentPlaceHolder1$dgProducciones$_ctl9$_ctl0','')"/>
    <hyperlink ref="B8" r:id="rId21" display="javascript:__doPostBack('_ctl0$ContentPlaceHolder1$dgProducciones$_ctl2$_ctl0','')"/>
    <hyperlink ref="B9" r:id="rId22" display="javascript:__doPostBack('_ctl0$ContentPlaceHolder1$dgProducciones$_ctl3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2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66"/>
  <sheetViews>
    <sheetView workbookViewId="0">
      <pane ySplit="6" topLeftCell="A7" activePane="bottomLeft" state="frozen"/>
      <selection pane="bottomLeft" activeCell="K11" sqref="K11"/>
    </sheetView>
  </sheetViews>
  <sheetFormatPr baseColWidth="10" defaultRowHeight="15" x14ac:dyDescent="0.25"/>
  <cols>
    <col min="1" max="1" width="3.28515625" style="16" customWidth="1"/>
    <col min="2" max="2" width="61.42578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77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>
        <v>0</v>
      </c>
      <c r="D8" s="1">
        <v>0</v>
      </c>
      <c r="E8" s="1">
        <v>0</v>
      </c>
      <c r="F8" s="1">
        <v>0</v>
      </c>
      <c r="G8" s="1">
        <v>2</v>
      </c>
      <c r="H8" s="5">
        <f>SUM(C8:G8)</f>
        <v>2</v>
      </c>
    </row>
    <row r="9" spans="1:18" ht="32.25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f>SUM(C9:G9)</f>
        <v>0</v>
      </c>
    </row>
    <row r="10" spans="1:18" ht="36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2">
        <f>SUM(C10:G10)</f>
        <v>0</v>
      </c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f>SUM(C11:G11)</f>
        <v>0</v>
      </c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>SUM(C13:G13)</f>
        <v>0</v>
      </c>
    </row>
    <row r="14" spans="1:18" ht="18" customHeight="1" x14ac:dyDescent="0.25">
      <c r="A14" s="17">
        <v>6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>SUM(C14:G14)</f>
        <v>0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f>SUM(C15:G15)</f>
        <v>0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>SUM(C16:G16)</f>
        <v>0</v>
      </c>
    </row>
    <row r="17" spans="1:8" ht="49.5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f>SUM(C17:G17)</f>
        <v>0</v>
      </c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f>SUM(C19:G19)</f>
        <v>0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>SUM(C20:G20)</f>
        <v>0</v>
      </c>
    </row>
    <row r="21" spans="1:8" ht="18" customHeight="1" x14ac:dyDescent="0.25">
      <c r="A21" s="17">
        <v>12</v>
      </c>
      <c r="B21" s="14" t="s">
        <v>18</v>
      </c>
      <c r="C21" s="1">
        <v>2</v>
      </c>
      <c r="D21" s="1">
        <v>0</v>
      </c>
      <c r="E21" s="1">
        <v>0</v>
      </c>
      <c r="F21" s="1">
        <v>0</v>
      </c>
      <c r="G21" s="1">
        <v>3</v>
      </c>
      <c r="H21" s="2">
        <f t="shared" ref="H21:H24" si="0">SUM(C21:G21)</f>
        <v>5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2">
        <f t="shared" si="0"/>
        <v>0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f t="shared" si="0"/>
        <v>0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2">
        <f t="shared" si="0"/>
        <v>0</v>
      </c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>
        <v>0</v>
      </c>
      <c r="D26" s="1">
        <v>0</v>
      </c>
      <c r="E26" s="1">
        <v>0</v>
      </c>
      <c r="F26" s="1">
        <v>0</v>
      </c>
      <c r="G26" s="1">
        <v>1</v>
      </c>
      <c r="H26" s="1">
        <f>SUM(C26:G26)</f>
        <v>1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>SUM(C27:G27)</f>
        <v>0</v>
      </c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v>0</v>
      </c>
      <c r="F29" s="3">
        <v>0</v>
      </c>
      <c r="G29" s="3"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ht="18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ht="33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ref="H33:H36" si="1">SUM(C33:G33)</f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f t="shared" si="1"/>
        <v>0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1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1"/>
        <v>0</v>
      </c>
    </row>
    <row r="37" spans="1:8" ht="18" customHeight="1" x14ac:dyDescent="0.25">
      <c r="A37" s="17">
        <v>26</v>
      </c>
      <c r="B37" s="15" t="s">
        <v>32</v>
      </c>
      <c r="C37" s="48">
        <f>SUM(C38:C40)</f>
        <v>0</v>
      </c>
      <c r="D37" s="48">
        <f>SUM(D38:D40)</f>
        <v>0</v>
      </c>
      <c r="E37" s="48">
        <v>0</v>
      </c>
      <c r="F37" s="48">
        <v>0</v>
      </c>
      <c r="G37" s="48">
        <v>0</v>
      </c>
      <c r="H37" s="3">
        <v>0</v>
      </c>
    </row>
    <row r="38" spans="1:8" ht="29.25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9</v>
      </c>
      <c r="H38" s="1">
        <f>SUM(C38:G38)</f>
        <v>9</v>
      </c>
    </row>
    <row r="39" spans="1:8" ht="30.75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ref="H39:H43" si="2">SUM(C39:G39)</f>
        <v>0</v>
      </c>
    </row>
    <row r="40" spans="1:8" ht="33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2"/>
        <v>0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2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2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2"/>
        <v>0</v>
      </c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>
        <v>335</v>
      </c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1">
        <v>810</v>
      </c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3">SUM(F48:F51)</f>
        <v>0</v>
      </c>
      <c r="G47" s="3">
        <f t="shared" si="3"/>
        <v>0</v>
      </c>
      <c r="H47" s="3">
        <f t="shared" ref="H47:H51" si="4">SUM(C47:G47)</f>
        <v>0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 t="shared" si="4"/>
        <v>0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4"/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4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4"/>
        <v>0</v>
      </c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2">
        <f>SUM(C53:G53)</f>
        <v>0</v>
      </c>
    </row>
    <row r="54" spans="1:8" ht="18" customHeight="1" x14ac:dyDescent="0.25">
      <c r="A54" s="17">
        <v>41</v>
      </c>
      <c r="B54" s="14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2">
        <f>SUM(C54:G54)</f>
        <v>0</v>
      </c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f>SUM(C57:G57)</f>
        <v>0</v>
      </c>
    </row>
    <row r="58" spans="1:8" ht="32.25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>SUM(C58:G58)</f>
        <v>0</v>
      </c>
    </row>
    <row r="59" spans="1:8" ht="18" customHeight="1" x14ac:dyDescent="0.25">
      <c r="A59" s="17">
        <v>45</v>
      </c>
      <c r="B59" s="14" t="s">
        <v>68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f>SUM(C59:G59)</f>
        <v>0</v>
      </c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>
        <v>13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>
        <v>3</v>
      </c>
    </row>
    <row r="65" spans="2:7" x14ac:dyDescent="0.25">
      <c r="B65" s="25"/>
      <c r="D65" s="105"/>
      <c r="E65" s="105"/>
      <c r="F65" s="105"/>
      <c r="G65" s="105"/>
    </row>
    <row r="66" spans="2:7" x14ac:dyDescent="0.25">
      <c r="B66" s="26" t="s">
        <v>55</v>
      </c>
      <c r="D66" s="106" t="s">
        <v>56</v>
      </c>
      <c r="E66" s="106"/>
      <c r="F66" s="106"/>
      <c r="G66" s="106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R66"/>
  <sheetViews>
    <sheetView topLeftCell="A4" workbookViewId="0">
      <pane ySplit="3" topLeftCell="A9" activePane="bottomLeft" state="frozen"/>
      <selection activeCell="A4" sqref="A4"/>
      <selection pane="bottomLeft" activeCell="G26" sqref="G26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78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5">
        <f>SUM(C8:G8)</f>
        <v>0</v>
      </c>
    </row>
    <row r="9" spans="1:18" ht="30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5">
        <f t="shared" ref="H9:H11" si="0">SUM(C9:G9)</f>
        <v>0</v>
      </c>
    </row>
    <row r="10" spans="1:18" ht="31.5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5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5">
        <f t="shared" si="0"/>
        <v>0</v>
      </c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>SUM(C13:G13)</f>
        <v>0</v>
      </c>
    </row>
    <row r="14" spans="1:18" ht="18" customHeight="1" x14ac:dyDescent="0.25">
      <c r="A14" s="17">
        <v>6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 t="shared" ref="H14:H17" si="1">SUM(C14:G14)</f>
        <v>0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2">
        <f t="shared" si="1"/>
        <v>0</v>
      </c>
    </row>
    <row r="17" spans="1:8" ht="48.75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2">
        <f t="shared" si="1"/>
        <v>0</v>
      </c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f>SUM(C19:G19)</f>
        <v>0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 t="shared" ref="H20:H24" si="2">SUM(C20:G20)</f>
        <v>0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1">
        <v>282</v>
      </c>
      <c r="F21" s="1">
        <v>15</v>
      </c>
      <c r="G21" s="1">
        <v>1</v>
      </c>
      <c r="H21" s="2">
        <f t="shared" si="2"/>
        <v>298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471</v>
      </c>
      <c r="F22" s="1">
        <v>7</v>
      </c>
      <c r="G22" s="1">
        <v>2</v>
      </c>
      <c r="H22" s="2">
        <f t="shared" si="2"/>
        <v>480</v>
      </c>
    </row>
    <row r="23" spans="1:8" ht="18" customHeight="1" x14ac:dyDescent="0.25">
      <c r="A23" s="17">
        <v>14</v>
      </c>
      <c r="B23" s="14" t="s">
        <v>20</v>
      </c>
      <c r="C23" s="1">
        <v>1</v>
      </c>
      <c r="D23" s="1">
        <v>0</v>
      </c>
      <c r="E23" s="1">
        <v>1381</v>
      </c>
      <c r="F23" s="1">
        <v>197</v>
      </c>
      <c r="G23" s="1">
        <v>12</v>
      </c>
      <c r="H23" s="2">
        <f t="shared" si="2"/>
        <v>1591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50</v>
      </c>
      <c r="F24" s="1">
        <v>0</v>
      </c>
      <c r="G24" s="1">
        <v>1</v>
      </c>
      <c r="H24" s="2">
        <f t="shared" si="2"/>
        <v>51</v>
      </c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>
        <v>1</v>
      </c>
      <c r="D26" s="1">
        <v>0</v>
      </c>
      <c r="E26" s="1">
        <v>17</v>
      </c>
      <c r="F26" s="1">
        <v>1</v>
      </c>
      <c r="G26" s="1">
        <v>1</v>
      </c>
      <c r="H26" s="1">
        <f>SUM(C26:G26)</f>
        <v>20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>SUM(C27:G27)</f>
        <v>0</v>
      </c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>SUM(E30:E32)</f>
        <v>67</v>
      </c>
      <c r="F29" s="3">
        <f>SUM(F30:F32)</f>
        <v>7</v>
      </c>
      <c r="G29" s="3">
        <f>SUM(G30:G32)</f>
        <v>9</v>
      </c>
      <c r="H29" s="3">
        <f>SUM(C29:G29)</f>
        <v>83</v>
      </c>
    </row>
    <row r="30" spans="1:8" ht="21.75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20</v>
      </c>
      <c r="F30" s="1">
        <v>2</v>
      </c>
      <c r="G30" s="1">
        <v>3</v>
      </c>
      <c r="H30" s="1">
        <f>SUM(C30:G30)</f>
        <v>25</v>
      </c>
    </row>
    <row r="31" spans="1:8" ht="32.25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2</v>
      </c>
      <c r="F31" s="1">
        <v>0</v>
      </c>
      <c r="G31" s="1">
        <v>0</v>
      </c>
      <c r="H31" s="1">
        <f t="shared" ref="H31:H36" si="3">SUM(C31:G31)</f>
        <v>2</v>
      </c>
    </row>
    <row r="32" spans="1:8" ht="32.25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45</v>
      </c>
      <c r="F32" s="1">
        <v>5</v>
      </c>
      <c r="G32" s="1">
        <v>6</v>
      </c>
      <c r="H32" s="1">
        <f t="shared" si="3"/>
        <v>56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3"/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261</v>
      </c>
      <c r="F34" s="1">
        <v>58</v>
      </c>
      <c r="G34" s="1">
        <v>132</v>
      </c>
      <c r="H34" s="1">
        <f t="shared" si="3"/>
        <v>451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3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3"/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219</v>
      </c>
      <c r="F37" s="3">
        <f>SUM(F38:F40)</f>
        <v>20</v>
      </c>
      <c r="G37" s="3">
        <f>SUM(G38:G40)</f>
        <v>25</v>
      </c>
      <c r="H37" s="3">
        <f>SUM(C37:G37)</f>
        <v>264</v>
      </c>
    </row>
    <row r="38" spans="1:8" ht="33.75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32</v>
      </c>
      <c r="F38" s="1">
        <v>3</v>
      </c>
      <c r="G38" s="1">
        <v>5</v>
      </c>
      <c r="H38" s="1">
        <f>SUM(C38:G38)</f>
        <v>40</v>
      </c>
    </row>
    <row r="39" spans="1:8" ht="33.75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19</v>
      </c>
      <c r="F39" s="1">
        <v>0</v>
      </c>
      <c r="G39" s="1">
        <v>0</v>
      </c>
      <c r="H39" s="1">
        <f t="shared" ref="H39:H43" si="4">SUM(C39:G39)</f>
        <v>19</v>
      </c>
    </row>
    <row r="40" spans="1:8" ht="35.25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168</v>
      </c>
      <c r="F40" s="1">
        <v>17</v>
      </c>
      <c r="G40" s="1">
        <v>20</v>
      </c>
      <c r="H40" s="1">
        <f t="shared" si="4"/>
        <v>205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4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4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4"/>
        <v>0</v>
      </c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>
        <v>264</v>
      </c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1">
        <v>837</v>
      </c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70</v>
      </c>
      <c r="F47" s="3">
        <f t="shared" ref="F47:G47" si="5">SUM(F48:F51)</f>
        <v>4</v>
      </c>
      <c r="G47" s="3">
        <f t="shared" si="5"/>
        <v>9</v>
      </c>
      <c r="H47" s="3">
        <f t="shared" ref="H47:H51" si="6">SUM(C47:G47)</f>
        <v>83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52</v>
      </c>
      <c r="F48" s="1">
        <v>3</v>
      </c>
      <c r="G48" s="1">
        <v>6</v>
      </c>
      <c r="H48" s="1">
        <f t="shared" si="6"/>
        <v>61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15</v>
      </c>
      <c r="F49" s="1">
        <v>1</v>
      </c>
      <c r="G49" s="1">
        <v>3</v>
      </c>
      <c r="H49" s="1">
        <f t="shared" si="6"/>
        <v>19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3</v>
      </c>
      <c r="F50" s="1">
        <v>0</v>
      </c>
      <c r="G50" s="1">
        <v>0</v>
      </c>
      <c r="H50" s="1">
        <f t="shared" si="6"/>
        <v>3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6"/>
        <v>0</v>
      </c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>
        <v>13</v>
      </c>
      <c r="D53" s="1">
        <v>0</v>
      </c>
      <c r="E53" s="1">
        <v>7696</v>
      </c>
      <c r="F53" s="1">
        <v>768</v>
      </c>
      <c r="G53" s="1">
        <v>759</v>
      </c>
      <c r="H53" s="2">
        <f t="shared" ref="H53:H54" si="7">SUM(C53:G53)</f>
        <v>9236</v>
      </c>
    </row>
    <row r="54" spans="1:8" ht="18" customHeight="1" x14ac:dyDescent="0.25">
      <c r="A54" s="17">
        <v>41</v>
      </c>
      <c r="B54" s="14" t="s">
        <v>47</v>
      </c>
      <c r="C54" s="1">
        <v>1</v>
      </c>
      <c r="D54" s="1">
        <v>0</v>
      </c>
      <c r="E54" s="1">
        <v>883</v>
      </c>
      <c r="F54" s="1">
        <v>161</v>
      </c>
      <c r="G54" s="1">
        <v>424</v>
      </c>
      <c r="H54" s="2">
        <f t="shared" si="7"/>
        <v>1469</v>
      </c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0</v>
      </c>
      <c r="F56" s="1">
        <v>0</v>
      </c>
      <c r="G56" s="1">
        <v>1</v>
      </c>
      <c r="H56" s="1">
        <f>SUM(C56:G56)</f>
        <v>1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539</v>
      </c>
      <c r="F57" s="1">
        <v>246</v>
      </c>
      <c r="G57" s="1">
        <v>422</v>
      </c>
      <c r="H57" s="1">
        <f t="shared" ref="H57:H58" si="8">SUM(C57:G57)</f>
        <v>1207</v>
      </c>
    </row>
    <row r="58" spans="1:8" ht="31.5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8"/>
        <v>0</v>
      </c>
    </row>
    <row r="59" spans="1:8" ht="18" customHeight="1" x14ac:dyDescent="0.25">
      <c r="A59" s="17">
        <v>45</v>
      </c>
      <c r="B59" s="14" t="s">
        <v>68</v>
      </c>
      <c r="C59" s="1">
        <v>0</v>
      </c>
      <c r="D59" s="1">
        <v>0</v>
      </c>
      <c r="E59" s="1">
        <v>94</v>
      </c>
      <c r="F59" s="1">
        <v>36</v>
      </c>
      <c r="G59" s="1">
        <v>0</v>
      </c>
      <c r="H59" s="2">
        <f>SUM(C59:G59)</f>
        <v>130</v>
      </c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>
        <v>14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>
        <v>4</v>
      </c>
    </row>
    <row r="65" spans="2:7" x14ac:dyDescent="0.25">
      <c r="B65" s="25"/>
      <c r="D65" s="105"/>
      <c r="E65" s="105"/>
      <c r="F65" s="105"/>
      <c r="G65" s="105"/>
    </row>
    <row r="66" spans="2:7" x14ac:dyDescent="0.25">
      <c r="B66" s="26" t="s">
        <v>55</v>
      </c>
      <c r="D66" s="106" t="s">
        <v>56</v>
      </c>
      <c r="E66" s="106"/>
      <c r="F66" s="106"/>
      <c r="G66" s="106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66"/>
  <sheetViews>
    <sheetView workbookViewId="0">
      <pane ySplit="6" topLeftCell="A34" activePane="bottomLeft" state="frozen"/>
      <selection pane="bottomLeft" activeCell="M45" sqref="M45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79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97" t="s">
        <v>59</v>
      </c>
      <c r="B7" s="98"/>
      <c r="C7" s="94"/>
      <c r="D7" s="95"/>
      <c r="E7" s="95"/>
      <c r="F7" s="95"/>
      <c r="G7" s="95"/>
      <c r="H7" s="96"/>
    </row>
    <row r="8" spans="1:18" ht="18" customHeight="1" x14ac:dyDescent="0.25">
      <c r="A8" s="17">
        <v>1</v>
      </c>
      <c r="B8" s="13" t="s">
        <v>7</v>
      </c>
      <c r="C8" s="1">
        <v>64</v>
      </c>
      <c r="D8" s="1">
        <v>0</v>
      </c>
      <c r="E8" s="1">
        <v>2093</v>
      </c>
      <c r="F8" s="1">
        <v>169</v>
      </c>
      <c r="G8" s="1">
        <v>1276</v>
      </c>
      <c r="H8" s="5">
        <f>SUM(C8:G8)</f>
        <v>3602</v>
      </c>
    </row>
    <row r="9" spans="1:18" ht="18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229</v>
      </c>
      <c r="F9" s="1">
        <v>4</v>
      </c>
      <c r="G9" s="1">
        <v>2</v>
      </c>
      <c r="H9" s="2">
        <f t="shared" ref="H9:H11" si="0">SUM(C9:G9)</f>
        <v>235</v>
      </c>
    </row>
    <row r="10" spans="1:18" ht="18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129</v>
      </c>
      <c r="F10" s="1">
        <v>8</v>
      </c>
      <c r="G10" s="1">
        <v>0</v>
      </c>
      <c r="H10" s="2">
        <f t="shared" si="0"/>
        <v>137</v>
      </c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251</v>
      </c>
      <c r="F11" s="1">
        <v>8</v>
      </c>
      <c r="G11" s="1">
        <v>0</v>
      </c>
      <c r="H11" s="1">
        <f t="shared" si="0"/>
        <v>259</v>
      </c>
    </row>
    <row r="12" spans="1:18" ht="15" customHeight="1" x14ac:dyDescent="0.25">
      <c r="A12" s="97" t="s">
        <v>60</v>
      </c>
      <c r="B12" s="98"/>
      <c r="C12" s="94"/>
      <c r="D12" s="95"/>
      <c r="E12" s="95"/>
      <c r="F12" s="95"/>
      <c r="G12" s="95"/>
      <c r="H12" s="96"/>
    </row>
    <row r="13" spans="1:18" ht="18" customHeight="1" x14ac:dyDescent="0.25">
      <c r="A13" s="17">
        <v>5</v>
      </c>
      <c r="B13" s="14" t="s">
        <v>11</v>
      </c>
      <c r="C13" s="1">
        <v>1</v>
      </c>
      <c r="D13" s="1">
        <v>0</v>
      </c>
      <c r="E13" s="1">
        <v>2194</v>
      </c>
      <c r="F13" s="1">
        <v>79</v>
      </c>
      <c r="G13" s="1">
        <v>24</v>
      </c>
      <c r="H13" s="2">
        <f t="shared" ref="H13:H16" si="1">SUM(C13:G13)</f>
        <v>2298</v>
      </c>
    </row>
    <row r="14" spans="1:18" ht="18" customHeight="1" x14ac:dyDescent="0.25">
      <c r="A14" s="17">
        <v>6</v>
      </c>
      <c r="B14" s="14" t="s">
        <v>12</v>
      </c>
      <c r="C14" s="1">
        <v>1</v>
      </c>
      <c r="D14" s="1">
        <v>0</v>
      </c>
      <c r="E14" s="1">
        <v>513</v>
      </c>
      <c r="F14" s="1">
        <v>69</v>
      </c>
      <c r="G14" s="1">
        <v>115</v>
      </c>
      <c r="H14" s="2">
        <f t="shared" si="1"/>
        <v>698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308</v>
      </c>
      <c r="F15" s="1">
        <v>33</v>
      </c>
      <c r="G15" s="1">
        <v>18</v>
      </c>
      <c r="H15" s="2">
        <f t="shared" si="1"/>
        <v>359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21</v>
      </c>
      <c r="F16" s="1">
        <v>3</v>
      </c>
      <c r="G16" s="1">
        <v>6</v>
      </c>
      <c r="H16" s="1">
        <f t="shared" si="1"/>
        <v>30</v>
      </c>
    </row>
    <row r="17" spans="1:8" ht="18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306</v>
      </c>
      <c r="F17" s="1">
        <v>8</v>
      </c>
      <c r="G17" s="1">
        <v>8</v>
      </c>
      <c r="H17" s="1">
        <f>SUM(C17:G17)</f>
        <v>322</v>
      </c>
    </row>
    <row r="18" spans="1:8" ht="15" customHeight="1" x14ac:dyDescent="0.25">
      <c r="A18" s="97" t="s">
        <v>61</v>
      </c>
      <c r="B18" s="98"/>
      <c r="C18" s="94"/>
      <c r="D18" s="95"/>
      <c r="E18" s="95"/>
      <c r="F18" s="95"/>
      <c r="G18" s="95"/>
      <c r="H18" s="96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213</v>
      </c>
      <c r="F19" s="1">
        <v>10</v>
      </c>
      <c r="G19" s="1">
        <v>2</v>
      </c>
      <c r="H19" s="2">
        <f t="shared" ref="H19:H24" si="2">SUM(C19:G19)</f>
        <v>225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2275</v>
      </c>
      <c r="F20" s="1">
        <v>171</v>
      </c>
      <c r="G20" s="1">
        <v>11</v>
      </c>
      <c r="H20" s="2">
        <f t="shared" si="2"/>
        <v>2457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1">
        <v>245</v>
      </c>
      <c r="F21" s="1">
        <v>4</v>
      </c>
      <c r="G21" s="1">
        <v>0</v>
      </c>
      <c r="H21" s="1">
        <f t="shared" si="2"/>
        <v>249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412</v>
      </c>
      <c r="F22" s="1">
        <v>0</v>
      </c>
      <c r="G22" s="1">
        <v>0</v>
      </c>
      <c r="H22" s="1">
        <f t="shared" si="2"/>
        <v>412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1">
        <v>776</v>
      </c>
      <c r="F23" s="1">
        <v>152</v>
      </c>
      <c r="G23" s="1">
        <v>1</v>
      </c>
      <c r="H23" s="2">
        <f t="shared" si="2"/>
        <v>929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29</v>
      </c>
      <c r="F24" s="1">
        <v>0</v>
      </c>
      <c r="G24" s="1">
        <v>0</v>
      </c>
      <c r="H24" s="1">
        <f t="shared" si="2"/>
        <v>29</v>
      </c>
    </row>
    <row r="25" spans="1:8" ht="15" customHeight="1" x14ac:dyDescent="0.25">
      <c r="A25" s="97" t="s">
        <v>62</v>
      </c>
      <c r="B25" s="98"/>
      <c r="C25" s="94"/>
      <c r="D25" s="95"/>
      <c r="E25" s="95"/>
      <c r="F25" s="95"/>
      <c r="G25" s="95"/>
      <c r="H25" s="96"/>
    </row>
    <row r="26" spans="1:8" ht="18" customHeight="1" x14ac:dyDescent="0.25">
      <c r="A26" s="17">
        <v>16</v>
      </c>
      <c r="B26" s="14" t="s">
        <v>22</v>
      </c>
      <c r="C26" s="1">
        <v>2</v>
      </c>
      <c r="D26" s="1">
        <v>0</v>
      </c>
      <c r="E26" s="1">
        <v>19</v>
      </c>
      <c r="F26" s="1">
        <v>1</v>
      </c>
      <c r="G26" s="1">
        <v>0</v>
      </c>
      <c r="H26" s="1">
        <f t="shared" ref="H26:H27" si="3">SUM(C26:G26)</f>
        <v>22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 t="shared" si="3"/>
        <v>0</v>
      </c>
    </row>
    <row r="28" spans="1:8" ht="15" customHeight="1" x14ac:dyDescent="0.25">
      <c r="A28" s="97" t="s">
        <v>63</v>
      </c>
      <c r="B28" s="98"/>
      <c r="C28" s="94"/>
      <c r="D28" s="95"/>
      <c r="E28" s="95"/>
      <c r="F28" s="95"/>
      <c r="G28" s="95"/>
      <c r="H28" s="96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>SUM(E30:E32)</f>
        <v>69</v>
      </c>
      <c r="F29" s="3">
        <f>SUM(F30:F32)</f>
        <v>7</v>
      </c>
      <c r="G29" s="3">
        <f>SUM(G30:G32)</f>
        <v>11</v>
      </c>
      <c r="H29" s="3">
        <f>SUM(C29:G29)</f>
        <v>87</v>
      </c>
    </row>
    <row r="30" spans="1:8" ht="18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28</v>
      </c>
      <c r="F30" s="1">
        <v>3</v>
      </c>
      <c r="G30" s="1">
        <v>5</v>
      </c>
      <c r="H30" s="1">
        <f>SUM(C30:G30)</f>
        <v>36</v>
      </c>
    </row>
    <row r="31" spans="1:8" ht="18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f t="shared" ref="H31:H36" si="4">SUM(C31:G31)</f>
        <v>0</v>
      </c>
    </row>
    <row r="32" spans="1:8" ht="18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41</v>
      </c>
      <c r="F32" s="1">
        <v>4</v>
      </c>
      <c r="G32" s="1">
        <v>6</v>
      </c>
      <c r="H32" s="1">
        <f t="shared" si="4"/>
        <v>51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4"/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167</v>
      </c>
      <c r="F34" s="1">
        <v>23</v>
      </c>
      <c r="G34" s="1">
        <v>46</v>
      </c>
      <c r="H34" s="1">
        <f t="shared" si="4"/>
        <v>236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4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4"/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222</v>
      </c>
      <c r="F37" s="3">
        <f>SUM(F38:F40)</f>
        <v>17</v>
      </c>
      <c r="G37" s="3">
        <f>SUM(G38:G40)</f>
        <v>42</v>
      </c>
      <c r="H37" s="3">
        <f>SUM(C37:G37)</f>
        <v>281</v>
      </c>
    </row>
    <row r="38" spans="1:8" ht="18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61</v>
      </c>
      <c r="F38" s="1">
        <v>8</v>
      </c>
      <c r="G38" s="1">
        <v>14</v>
      </c>
      <c r="H38" s="1">
        <f>SUM(C38:G38)</f>
        <v>83</v>
      </c>
    </row>
    <row r="39" spans="1:8" ht="18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ref="H39:H42" si="5">SUM(C39:G39)</f>
        <v>0</v>
      </c>
    </row>
    <row r="40" spans="1:8" ht="18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161</v>
      </c>
      <c r="F40" s="1">
        <v>9</v>
      </c>
      <c r="G40" s="1">
        <v>28</v>
      </c>
      <c r="H40" s="1">
        <f t="shared" si="5"/>
        <v>198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5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5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>SUM(C43:G43)</f>
        <v>0</v>
      </c>
    </row>
    <row r="44" spans="1:8" ht="18" customHeight="1" x14ac:dyDescent="0.25">
      <c r="A44" s="17">
        <v>33</v>
      </c>
      <c r="B44" s="14" t="s">
        <v>39</v>
      </c>
      <c r="C44" s="99"/>
      <c r="D44" s="100"/>
      <c r="E44" s="100"/>
      <c r="F44" s="100"/>
      <c r="G44" s="101"/>
      <c r="H44" s="1">
        <v>281</v>
      </c>
    </row>
    <row r="45" spans="1:8" ht="18" customHeight="1" x14ac:dyDescent="0.25">
      <c r="A45" s="17">
        <v>34</v>
      </c>
      <c r="B45" s="14" t="s">
        <v>40</v>
      </c>
      <c r="C45" s="102"/>
      <c r="D45" s="103"/>
      <c r="E45" s="103"/>
      <c r="F45" s="103"/>
      <c r="G45" s="104"/>
      <c r="H45" s="1">
        <v>810</v>
      </c>
    </row>
    <row r="46" spans="1:8" ht="15" customHeight="1" x14ac:dyDescent="0.25">
      <c r="A46" s="97" t="s">
        <v>64</v>
      </c>
      <c r="B46" s="98"/>
      <c r="C46" s="94"/>
      <c r="D46" s="95"/>
      <c r="E46" s="95"/>
      <c r="F46" s="95"/>
      <c r="G46" s="95"/>
      <c r="H46" s="96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7</v>
      </c>
      <c r="F47" s="3">
        <f>SUM(F48:F51)</f>
        <v>0</v>
      </c>
      <c r="G47" s="3">
        <f>SUM(G48:G51)</f>
        <v>0</v>
      </c>
      <c r="H47" s="3">
        <f>SUM(C47:G47)</f>
        <v>7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7</v>
      </c>
      <c r="F48" s="1">
        <v>0</v>
      </c>
      <c r="G48" s="1">
        <v>0</v>
      </c>
      <c r="H48" s="1">
        <f>SUM(C48:G48)</f>
        <v>7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ref="H49:H51" si="6">SUM(C49:G49)</f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6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6"/>
        <v>0</v>
      </c>
    </row>
    <row r="52" spans="1:8" ht="15" customHeight="1" x14ac:dyDescent="0.25">
      <c r="A52" s="97" t="s">
        <v>65</v>
      </c>
      <c r="B52" s="98"/>
      <c r="C52" s="94"/>
      <c r="D52" s="95"/>
      <c r="E52" s="95"/>
      <c r="F52" s="95"/>
      <c r="G52" s="95"/>
      <c r="H52" s="96"/>
    </row>
    <row r="53" spans="1:8" ht="18" customHeight="1" x14ac:dyDescent="0.25">
      <c r="A53" s="17">
        <v>40</v>
      </c>
      <c r="B53" s="14" t="s">
        <v>46</v>
      </c>
      <c r="C53" s="1">
        <v>0</v>
      </c>
      <c r="D53" s="1">
        <v>0</v>
      </c>
      <c r="E53" s="1">
        <v>6109</v>
      </c>
      <c r="F53" s="1">
        <v>452</v>
      </c>
      <c r="G53" s="1">
        <v>397</v>
      </c>
      <c r="H53" s="2">
        <f t="shared" ref="H53:H54" si="7">SUM(C53:G53)</f>
        <v>6958</v>
      </c>
    </row>
    <row r="54" spans="1:8" ht="18" customHeight="1" x14ac:dyDescent="0.25">
      <c r="A54" s="17">
        <v>41</v>
      </c>
      <c r="B54" s="14" t="s">
        <v>47</v>
      </c>
      <c r="C54" s="1">
        <v>0</v>
      </c>
      <c r="D54" s="1">
        <v>0</v>
      </c>
      <c r="E54" s="1">
        <v>609</v>
      </c>
      <c r="F54" s="1">
        <v>96</v>
      </c>
      <c r="G54" s="1">
        <v>206</v>
      </c>
      <c r="H54" s="2">
        <f t="shared" si="7"/>
        <v>911</v>
      </c>
    </row>
    <row r="55" spans="1:8" ht="15" customHeight="1" x14ac:dyDescent="0.25">
      <c r="A55" s="97" t="s">
        <v>66</v>
      </c>
      <c r="B55" s="98"/>
      <c r="C55" s="94"/>
      <c r="D55" s="95"/>
      <c r="E55" s="95"/>
      <c r="F55" s="95"/>
      <c r="G55" s="95"/>
      <c r="H55" s="96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22</v>
      </c>
      <c r="F56" s="1">
        <v>3</v>
      </c>
      <c r="G56" s="1">
        <v>2</v>
      </c>
      <c r="H56" s="1">
        <f>SUM(C56:G56)</f>
        <v>27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127</v>
      </c>
      <c r="F57" s="1">
        <v>147</v>
      </c>
      <c r="G57" s="1">
        <v>94</v>
      </c>
      <c r="H57" s="1">
        <f t="shared" ref="H57:H58" si="8">SUM(C57:G57)</f>
        <v>368</v>
      </c>
    </row>
    <row r="58" spans="1:8" ht="18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8"/>
        <v>0</v>
      </c>
    </row>
    <row r="59" spans="1:8" ht="18" customHeight="1" x14ac:dyDescent="0.25">
      <c r="A59" s="17">
        <v>45</v>
      </c>
      <c r="B59" s="18" t="s">
        <v>68</v>
      </c>
      <c r="C59" s="1">
        <v>0</v>
      </c>
      <c r="D59" s="1">
        <v>0</v>
      </c>
      <c r="E59" s="1">
        <v>35</v>
      </c>
      <c r="F59" s="1">
        <v>11</v>
      </c>
      <c r="G59" s="1">
        <v>0</v>
      </c>
      <c r="H59" s="1">
        <f>SUM(C59:G59)</f>
        <v>46</v>
      </c>
    </row>
    <row r="60" spans="1:8" ht="15" customHeight="1" x14ac:dyDescent="0.25">
      <c r="A60" s="97" t="s">
        <v>67</v>
      </c>
      <c r="B60" s="98"/>
      <c r="C60" s="94"/>
      <c r="D60" s="95"/>
      <c r="E60" s="95"/>
      <c r="F60" s="95"/>
      <c r="G60" s="95"/>
      <c r="H60" s="96"/>
    </row>
    <row r="61" spans="1:8" ht="18" customHeight="1" x14ac:dyDescent="0.25">
      <c r="A61" s="17">
        <v>46</v>
      </c>
      <c r="B61" s="14" t="s">
        <v>51</v>
      </c>
      <c r="C61" s="99"/>
      <c r="D61" s="100"/>
      <c r="E61" s="100"/>
      <c r="F61" s="100"/>
      <c r="G61" s="101"/>
      <c r="H61" s="27">
        <v>16</v>
      </c>
    </row>
    <row r="62" spans="1:8" ht="18" customHeight="1" x14ac:dyDescent="0.25">
      <c r="A62" s="17">
        <v>47</v>
      </c>
      <c r="B62" s="14" t="s">
        <v>52</v>
      </c>
      <c r="C62" s="102"/>
      <c r="D62" s="103"/>
      <c r="E62" s="103"/>
      <c r="F62" s="103"/>
      <c r="G62" s="104"/>
      <c r="H62" s="27">
        <v>4</v>
      </c>
    </row>
    <row r="65" spans="2:7" x14ac:dyDescent="0.25">
      <c r="B65" s="28"/>
      <c r="C65" s="105"/>
      <c r="D65" s="105"/>
      <c r="E65" s="105"/>
      <c r="F65" s="46"/>
      <c r="G65" s="46"/>
    </row>
    <row r="66" spans="2:7" x14ac:dyDescent="0.25">
      <c r="B66" s="29" t="s">
        <v>55</v>
      </c>
      <c r="C66" s="106" t="s">
        <v>56</v>
      </c>
      <c r="D66" s="106"/>
      <c r="E66" s="106"/>
      <c r="F66" s="45"/>
      <c r="G66" s="45"/>
    </row>
  </sheetData>
  <mergeCells count="26">
    <mergeCell ref="C66:E66"/>
    <mergeCell ref="C65:E65"/>
    <mergeCell ref="A55:B55"/>
    <mergeCell ref="C55:H55"/>
    <mergeCell ref="A60:B60"/>
    <mergeCell ref="C60:H60"/>
    <mergeCell ref="C61:G62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4"/>
  <sheetViews>
    <sheetView topLeftCell="A25" zoomScale="90" zoomScaleNormal="90" workbookViewId="0">
      <selection activeCell="L6" sqref="L6"/>
    </sheetView>
  </sheetViews>
  <sheetFormatPr baseColWidth="10" defaultRowHeight="15" x14ac:dyDescent="0.25"/>
  <cols>
    <col min="1" max="1" width="3.28515625" style="16" customWidth="1"/>
    <col min="2" max="2" width="52" customWidth="1"/>
    <col min="3" max="8" width="11" customWidth="1"/>
  </cols>
  <sheetData>
    <row r="1" spans="1:18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9" t="s">
        <v>89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59" t="s">
        <v>58</v>
      </c>
      <c r="B6" s="58" t="s">
        <v>0</v>
      </c>
      <c r="C6" s="58" t="s">
        <v>1</v>
      </c>
      <c r="D6" s="58" t="s">
        <v>81</v>
      </c>
      <c r="E6" s="58" t="s">
        <v>3</v>
      </c>
      <c r="F6" s="58" t="s">
        <v>4</v>
      </c>
      <c r="G6" s="58" t="s">
        <v>5</v>
      </c>
      <c r="H6" s="58" t="s">
        <v>6</v>
      </c>
    </row>
    <row r="7" spans="1:18" ht="15" customHeight="1" x14ac:dyDescent="0.25">
      <c r="A7" s="116" t="s">
        <v>59</v>
      </c>
      <c r="B7" s="117"/>
      <c r="C7" s="118"/>
      <c r="D7" s="119"/>
      <c r="E7" s="119"/>
      <c r="F7" s="119"/>
      <c r="G7" s="119"/>
      <c r="H7" s="120"/>
    </row>
    <row r="8" spans="1:18" ht="18" customHeight="1" x14ac:dyDescent="0.25">
      <c r="A8" s="17">
        <v>1</v>
      </c>
      <c r="B8" s="71" t="s">
        <v>7</v>
      </c>
      <c r="C8" s="53">
        <v>0</v>
      </c>
      <c r="D8" s="53">
        <v>345</v>
      </c>
      <c r="E8" s="53">
        <v>9511</v>
      </c>
      <c r="F8" s="53">
        <v>1210</v>
      </c>
      <c r="G8" s="53">
        <v>320</v>
      </c>
      <c r="H8" s="72">
        <f>SUM(C8:G8)</f>
        <v>11386</v>
      </c>
    </row>
    <row r="9" spans="1:18" ht="18" customHeight="1" x14ac:dyDescent="0.25">
      <c r="A9" s="17">
        <v>2</v>
      </c>
      <c r="B9" s="73" t="s">
        <v>8</v>
      </c>
      <c r="C9" s="53">
        <v>0</v>
      </c>
      <c r="D9" s="53">
        <v>0</v>
      </c>
      <c r="E9" s="53">
        <v>1084</v>
      </c>
      <c r="F9" s="53">
        <v>58</v>
      </c>
      <c r="G9" s="53">
        <v>5</v>
      </c>
      <c r="H9" s="72">
        <f t="shared" ref="H9:H11" si="0">SUM(C9:G9)</f>
        <v>1147</v>
      </c>
    </row>
    <row r="10" spans="1:18" ht="18" customHeight="1" x14ac:dyDescent="0.25">
      <c r="A10" s="17">
        <v>3</v>
      </c>
      <c r="B10" s="73" t="s">
        <v>9</v>
      </c>
      <c r="C10" s="53">
        <v>0</v>
      </c>
      <c r="D10" s="53">
        <v>6</v>
      </c>
      <c r="E10" s="53">
        <v>3129</v>
      </c>
      <c r="F10" s="53">
        <v>218</v>
      </c>
      <c r="G10" s="53">
        <v>9</v>
      </c>
      <c r="H10" s="72">
        <f t="shared" si="0"/>
        <v>3362</v>
      </c>
      <c r="K10" s="22"/>
    </row>
    <row r="11" spans="1:18" ht="18" customHeight="1" x14ac:dyDescent="0.25">
      <c r="A11" s="17">
        <v>4</v>
      </c>
      <c r="B11" s="71" t="s">
        <v>10</v>
      </c>
      <c r="C11" s="53">
        <v>0</v>
      </c>
      <c r="D11" s="53">
        <v>3</v>
      </c>
      <c r="E11" s="53">
        <v>550</v>
      </c>
      <c r="F11" s="53">
        <v>57</v>
      </c>
      <c r="G11" s="53">
        <v>8</v>
      </c>
      <c r="H11" s="74">
        <f t="shared" si="0"/>
        <v>618</v>
      </c>
    </row>
    <row r="12" spans="1:18" ht="15" customHeight="1" x14ac:dyDescent="0.25">
      <c r="A12" s="113" t="s">
        <v>60</v>
      </c>
      <c r="B12" s="113"/>
      <c r="C12" s="114"/>
      <c r="D12" s="114"/>
      <c r="E12" s="114"/>
      <c r="F12" s="114"/>
      <c r="G12" s="114"/>
      <c r="H12" s="114"/>
    </row>
    <row r="13" spans="1:18" ht="18" customHeight="1" x14ac:dyDescent="0.25">
      <c r="A13" s="17">
        <v>5</v>
      </c>
      <c r="B13" s="71" t="s">
        <v>11</v>
      </c>
      <c r="C13" s="53">
        <v>0</v>
      </c>
      <c r="D13" s="53">
        <v>75</v>
      </c>
      <c r="E13" s="53">
        <v>10212</v>
      </c>
      <c r="F13" s="53">
        <v>1376</v>
      </c>
      <c r="G13" s="53">
        <v>91</v>
      </c>
      <c r="H13" s="72">
        <f t="shared" ref="H13:H16" si="1">SUM(C13:G13)</f>
        <v>11754</v>
      </c>
    </row>
    <row r="14" spans="1:18" ht="18" customHeight="1" x14ac:dyDescent="0.25">
      <c r="A14" s="17">
        <v>6</v>
      </c>
      <c r="B14" s="71" t="s">
        <v>12</v>
      </c>
      <c r="C14" s="53">
        <v>4</v>
      </c>
      <c r="D14" s="53">
        <v>201</v>
      </c>
      <c r="E14" s="53">
        <v>3694</v>
      </c>
      <c r="F14" s="53">
        <v>438</v>
      </c>
      <c r="G14" s="53">
        <v>283</v>
      </c>
      <c r="H14" s="72">
        <f t="shared" si="1"/>
        <v>4620</v>
      </c>
    </row>
    <row r="15" spans="1:18" ht="18" customHeight="1" x14ac:dyDescent="0.25">
      <c r="A15" s="17">
        <v>7</v>
      </c>
      <c r="B15" s="71" t="s">
        <v>13</v>
      </c>
      <c r="C15" s="53">
        <v>0</v>
      </c>
      <c r="D15" s="53">
        <v>21</v>
      </c>
      <c r="E15" s="53">
        <v>2277</v>
      </c>
      <c r="F15" s="53">
        <v>340</v>
      </c>
      <c r="G15" s="53">
        <v>89</v>
      </c>
      <c r="H15" s="72">
        <f t="shared" si="1"/>
        <v>2727</v>
      </c>
    </row>
    <row r="16" spans="1:18" ht="18" customHeight="1" x14ac:dyDescent="0.25">
      <c r="A16" s="17">
        <v>8</v>
      </c>
      <c r="B16" s="71" t="s">
        <v>14</v>
      </c>
      <c r="C16" s="53">
        <v>0</v>
      </c>
      <c r="D16" s="53">
        <v>12</v>
      </c>
      <c r="E16" s="53">
        <v>106</v>
      </c>
      <c r="F16" s="53">
        <v>8</v>
      </c>
      <c r="G16" s="53">
        <v>3</v>
      </c>
      <c r="H16" s="74">
        <f t="shared" si="1"/>
        <v>129</v>
      </c>
      <c r="K16" s="22"/>
    </row>
    <row r="17" spans="1:8" ht="18" customHeight="1" x14ac:dyDescent="0.25">
      <c r="A17" s="17">
        <v>9</v>
      </c>
      <c r="B17" s="73" t="s">
        <v>15</v>
      </c>
      <c r="C17" s="53">
        <v>2</v>
      </c>
      <c r="D17" s="53">
        <v>51</v>
      </c>
      <c r="E17" s="53">
        <v>3007</v>
      </c>
      <c r="F17" s="53">
        <v>283</v>
      </c>
      <c r="G17" s="53">
        <v>60</v>
      </c>
      <c r="H17" s="74">
        <f>SUM(C17:G17)</f>
        <v>3403</v>
      </c>
    </row>
    <row r="18" spans="1:8" ht="15" customHeight="1" x14ac:dyDescent="0.25">
      <c r="A18" s="113" t="s">
        <v>61</v>
      </c>
      <c r="B18" s="113"/>
      <c r="C18" s="114"/>
      <c r="D18" s="114"/>
      <c r="E18" s="114"/>
      <c r="F18" s="114"/>
      <c r="G18" s="114"/>
      <c r="H18" s="114"/>
    </row>
    <row r="19" spans="1:8" ht="18" customHeight="1" x14ac:dyDescent="0.25">
      <c r="A19" s="17">
        <v>10</v>
      </c>
      <c r="B19" s="71" t="s">
        <v>16</v>
      </c>
      <c r="C19" s="74">
        <v>1</v>
      </c>
      <c r="D19" s="74">
        <v>10</v>
      </c>
      <c r="E19" s="74">
        <v>1369</v>
      </c>
      <c r="F19" s="74">
        <v>157</v>
      </c>
      <c r="G19" s="74">
        <v>21</v>
      </c>
      <c r="H19" s="72">
        <f t="shared" ref="H19:H24" si="2">SUM(C19:G19)</f>
        <v>1558</v>
      </c>
    </row>
    <row r="20" spans="1:8" ht="18" customHeight="1" x14ac:dyDescent="0.25">
      <c r="A20" s="17">
        <v>11</v>
      </c>
      <c r="B20" s="71" t="s">
        <v>17</v>
      </c>
      <c r="C20" s="53">
        <v>0</v>
      </c>
      <c r="D20" s="53">
        <v>16</v>
      </c>
      <c r="E20" s="53">
        <v>7443</v>
      </c>
      <c r="F20" s="53">
        <v>1034</v>
      </c>
      <c r="G20" s="53">
        <v>329</v>
      </c>
      <c r="H20" s="72">
        <f t="shared" si="2"/>
        <v>8822</v>
      </c>
    </row>
    <row r="21" spans="1:8" ht="18" customHeight="1" x14ac:dyDescent="0.25">
      <c r="A21" s="17">
        <v>12</v>
      </c>
      <c r="B21" s="71" t="s">
        <v>18</v>
      </c>
      <c r="C21" s="53">
        <v>0</v>
      </c>
      <c r="D21" s="53">
        <v>0</v>
      </c>
      <c r="E21" s="53">
        <v>389</v>
      </c>
      <c r="F21" s="53">
        <v>37</v>
      </c>
      <c r="G21" s="53">
        <v>9</v>
      </c>
      <c r="H21" s="80">
        <f>SUM(C21:G21)</f>
        <v>435</v>
      </c>
    </row>
    <row r="22" spans="1:8" ht="18" customHeight="1" x14ac:dyDescent="0.25">
      <c r="A22" s="17">
        <v>13</v>
      </c>
      <c r="B22" s="71" t="s">
        <v>19</v>
      </c>
      <c r="C22" s="53">
        <v>0</v>
      </c>
      <c r="D22" s="53">
        <v>0</v>
      </c>
      <c r="E22" s="53">
        <v>863</v>
      </c>
      <c r="F22" s="53">
        <v>51</v>
      </c>
      <c r="G22" s="53">
        <v>0</v>
      </c>
      <c r="H22" s="74">
        <f t="shared" si="2"/>
        <v>914</v>
      </c>
    </row>
    <row r="23" spans="1:8" ht="18" customHeight="1" x14ac:dyDescent="0.25">
      <c r="A23" s="17">
        <v>14</v>
      </c>
      <c r="B23" s="71" t="s">
        <v>20</v>
      </c>
      <c r="C23" s="53">
        <v>0</v>
      </c>
      <c r="D23" s="53">
        <v>0</v>
      </c>
      <c r="E23" s="53">
        <v>2471</v>
      </c>
      <c r="F23" s="53">
        <v>682</v>
      </c>
      <c r="G23" s="53">
        <v>261</v>
      </c>
      <c r="H23" s="72">
        <f t="shared" si="2"/>
        <v>3414</v>
      </c>
    </row>
    <row r="24" spans="1:8" ht="18" customHeight="1" x14ac:dyDescent="0.25">
      <c r="A24" s="17">
        <v>15</v>
      </c>
      <c r="B24" s="71" t="s">
        <v>21</v>
      </c>
      <c r="C24" s="53">
        <v>0</v>
      </c>
      <c r="D24" s="53">
        <v>0</v>
      </c>
      <c r="E24" s="53">
        <v>114</v>
      </c>
      <c r="F24" s="53">
        <v>16</v>
      </c>
      <c r="G24" s="53">
        <v>3</v>
      </c>
      <c r="H24" s="74">
        <f t="shared" si="2"/>
        <v>133</v>
      </c>
    </row>
    <row r="25" spans="1:8" ht="15" customHeight="1" x14ac:dyDescent="0.25">
      <c r="A25" s="113" t="s">
        <v>62</v>
      </c>
      <c r="B25" s="113"/>
      <c r="C25" s="114"/>
      <c r="D25" s="114"/>
      <c r="E25" s="114"/>
      <c r="F25" s="114"/>
      <c r="G25" s="114"/>
      <c r="H25" s="114"/>
    </row>
    <row r="26" spans="1:8" ht="18" customHeight="1" x14ac:dyDescent="0.25">
      <c r="A26" s="17">
        <v>16</v>
      </c>
      <c r="B26" s="71" t="s">
        <v>22</v>
      </c>
      <c r="C26" s="53">
        <v>0</v>
      </c>
      <c r="D26" s="53">
        <v>2</v>
      </c>
      <c r="E26" s="53">
        <v>21</v>
      </c>
      <c r="F26" s="53">
        <v>2</v>
      </c>
      <c r="G26" s="53">
        <v>0</v>
      </c>
      <c r="H26" s="74">
        <f>SUM(C26:G26)</f>
        <v>25</v>
      </c>
    </row>
    <row r="27" spans="1:8" ht="18" customHeight="1" x14ac:dyDescent="0.25">
      <c r="A27" s="17">
        <v>17</v>
      </c>
      <c r="B27" s="71" t="s">
        <v>23</v>
      </c>
      <c r="C27" s="53">
        <v>0</v>
      </c>
      <c r="D27" s="53">
        <v>0</v>
      </c>
      <c r="E27" s="53">
        <v>6</v>
      </c>
      <c r="F27" s="53">
        <v>1</v>
      </c>
      <c r="G27" s="53">
        <v>0</v>
      </c>
      <c r="H27" s="74">
        <f t="shared" ref="H27" si="3">SUM(C27:G27)</f>
        <v>7</v>
      </c>
    </row>
    <row r="28" spans="1:8" ht="15" customHeight="1" x14ac:dyDescent="0.25">
      <c r="A28" s="113" t="s">
        <v>63</v>
      </c>
      <c r="B28" s="113"/>
      <c r="C28" s="114"/>
      <c r="D28" s="114"/>
      <c r="E28" s="114"/>
      <c r="F28" s="114"/>
      <c r="G28" s="114"/>
      <c r="H28" s="114"/>
    </row>
    <row r="29" spans="1:8" ht="18" customHeight="1" x14ac:dyDescent="0.25">
      <c r="A29" s="17">
        <v>18</v>
      </c>
      <c r="B29" s="75" t="s">
        <v>24</v>
      </c>
      <c r="C29" s="76">
        <f>+SUM(C30:C32)</f>
        <v>1</v>
      </c>
      <c r="D29" s="76">
        <f t="shared" ref="D29:G29" si="4">+SUM(D30:D32)</f>
        <v>13</v>
      </c>
      <c r="E29" s="76">
        <f t="shared" si="4"/>
        <v>374</v>
      </c>
      <c r="F29" s="76">
        <f t="shared" si="4"/>
        <v>42</v>
      </c>
      <c r="G29" s="76">
        <f t="shared" si="4"/>
        <v>16</v>
      </c>
      <c r="H29" s="76">
        <f>SUM(C29:G29)</f>
        <v>446</v>
      </c>
    </row>
    <row r="30" spans="1:8" ht="18" customHeight="1" x14ac:dyDescent="0.25">
      <c r="A30" s="17">
        <v>19</v>
      </c>
      <c r="B30" s="71" t="s">
        <v>25</v>
      </c>
      <c r="C30" s="53">
        <v>0</v>
      </c>
      <c r="D30" s="53">
        <v>4</v>
      </c>
      <c r="E30" s="53">
        <v>62</v>
      </c>
      <c r="F30" s="53">
        <v>4</v>
      </c>
      <c r="G30" s="53">
        <v>3</v>
      </c>
      <c r="H30" s="74">
        <f t="shared" ref="H30:H34" si="5">SUM(C30:G30)</f>
        <v>73</v>
      </c>
    </row>
    <row r="31" spans="1:8" ht="18" customHeight="1" x14ac:dyDescent="0.25">
      <c r="A31" s="17">
        <v>20</v>
      </c>
      <c r="B31" s="73" t="s">
        <v>26</v>
      </c>
      <c r="C31" s="53">
        <v>0</v>
      </c>
      <c r="D31" s="53">
        <v>0</v>
      </c>
      <c r="E31" s="53">
        <v>81</v>
      </c>
      <c r="F31" s="53">
        <v>15</v>
      </c>
      <c r="G31" s="53">
        <v>5</v>
      </c>
      <c r="H31" s="74">
        <f t="shared" si="5"/>
        <v>101</v>
      </c>
    </row>
    <row r="32" spans="1:8" ht="18" customHeight="1" x14ac:dyDescent="0.25">
      <c r="A32" s="17">
        <v>21</v>
      </c>
      <c r="B32" s="73" t="s">
        <v>27</v>
      </c>
      <c r="C32" s="53">
        <v>1</v>
      </c>
      <c r="D32" s="53">
        <v>9</v>
      </c>
      <c r="E32" s="53">
        <v>231</v>
      </c>
      <c r="F32" s="53">
        <v>23</v>
      </c>
      <c r="G32" s="53">
        <v>8</v>
      </c>
      <c r="H32" s="74">
        <f t="shared" si="5"/>
        <v>272</v>
      </c>
    </row>
    <row r="33" spans="1:9" ht="18" customHeight="1" x14ac:dyDescent="0.25">
      <c r="A33" s="17">
        <v>23</v>
      </c>
      <c r="B33" s="71" t="s">
        <v>29</v>
      </c>
      <c r="C33" s="53">
        <v>1</v>
      </c>
      <c r="D33" s="53">
        <v>74</v>
      </c>
      <c r="E33" s="53">
        <v>1270</v>
      </c>
      <c r="F33" s="53">
        <v>166</v>
      </c>
      <c r="G33" s="53">
        <v>98</v>
      </c>
      <c r="H33" s="72">
        <f t="shared" si="5"/>
        <v>1609</v>
      </c>
      <c r="I33" s="22"/>
    </row>
    <row r="34" spans="1:9" ht="18" customHeight="1" x14ac:dyDescent="0.25">
      <c r="A34" s="17">
        <v>24</v>
      </c>
      <c r="B34" s="71" t="s">
        <v>30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74">
        <f t="shared" si="5"/>
        <v>0</v>
      </c>
    </row>
    <row r="35" spans="1:9" ht="18" customHeight="1" x14ac:dyDescent="0.25">
      <c r="A35" s="17">
        <v>25</v>
      </c>
      <c r="B35" s="71" t="s">
        <v>31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74">
        <f>SUM(C35:G35)</f>
        <v>0</v>
      </c>
    </row>
    <row r="36" spans="1:9" ht="18" customHeight="1" x14ac:dyDescent="0.25">
      <c r="A36" s="17">
        <v>26</v>
      </c>
      <c r="B36" s="77" t="s">
        <v>32</v>
      </c>
      <c r="C36" s="76">
        <f>+SUM(C37:C41)</f>
        <v>1</v>
      </c>
      <c r="D36" s="76">
        <f>+SUM(D37:D41)</f>
        <v>31</v>
      </c>
      <c r="E36" s="76">
        <f>+SUM(E37:E41)</f>
        <v>760</v>
      </c>
      <c r="F36" s="76">
        <f>+SUM(F37:F41)</f>
        <v>80</v>
      </c>
      <c r="G36" s="76">
        <f>+SUM(G37:G41)</f>
        <v>26</v>
      </c>
      <c r="H36" s="76">
        <f>SUM(C36:G36)</f>
        <v>898</v>
      </c>
    </row>
    <row r="37" spans="1:9" ht="18" customHeight="1" x14ac:dyDescent="0.25">
      <c r="A37" s="17">
        <v>27</v>
      </c>
      <c r="B37" s="73" t="s">
        <v>33</v>
      </c>
      <c r="C37" s="53">
        <v>0</v>
      </c>
      <c r="D37" s="53">
        <v>4</v>
      </c>
      <c r="E37" s="53">
        <v>79</v>
      </c>
      <c r="F37" s="53">
        <v>7</v>
      </c>
      <c r="G37" s="53">
        <v>3</v>
      </c>
      <c r="H37" s="74">
        <f t="shared" ref="H37:H41" si="6">SUM(C37:G37)</f>
        <v>93</v>
      </c>
    </row>
    <row r="38" spans="1:9" ht="18" customHeight="1" x14ac:dyDescent="0.25">
      <c r="A38" s="17">
        <v>28</v>
      </c>
      <c r="B38" s="73" t="s">
        <v>34</v>
      </c>
      <c r="C38" s="53">
        <v>0</v>
      </c>
      <c r="D38" s="53">
        <v>0</v>
      </c>
      <c r="E38" s="53">
        <v>83</v>
      </c>
      <c r="F38" s="53">
        <v>13</v>
      </c>
      <c r="G38" s="53">
        <v>4</v>
      </c>
      <c r="H38" s="74">
        <f t="shared" si="6"/>
        <v>100</v>
      </c>
    </row>
    <row r="39" spans="1:9" ht="18" customHeight="1" x14ac:dyDescent="0.25">
      <c r="A39" s="17">
        <v>29</v>
      </c>
      <c r="B39" s="73" t="s">
        <v>35</v>
      </c>
      <c r="C39" s="53">
        <v>1</v>
      </c>
      <c r="D39" s="53">
        <v>27</v>
      </c>
      <c r="E39" s="53">
        <v>598</v>
      </c>
      <c r="F39" s="53">
        <v>60</v>
      </c>
      <c r="G39" s="53">
        <v>19</v>
      </c>
      <c r="H39" s="74">
        <f t="shared" si="6"/>
        <v>705</v>
      </c>
    </row>
    <row r="40" spans="1:9" ht="18" customHeight="1" x14ac:dyDescent="0.25">
      <c r="A40" s="17">
        <v>31</v>
      </c>
      <c r="B40" s="71" t="s">
        <v>37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74">
        <f t="shared" si="6"/>
        <v>0</v>
      </c>
    </row>
    <row r="41" spans="1:9" ht="18" customHeight="1" x14ac:dyDescent="0.25">
      <c r="A41" s="17">
        <v>32</v>
      </c>
      <c r="B41" s="71" t="s">
        <v>38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74">
        <f t="shared" si="6"/>
        <v>0</v>
      </c>
    </row>
    <row r="42" spans="1:9" ht="18" customHeight="1" x14ac:dyDescent="0.25">
      <c r="A42" s="17">
        <v>33</v>
      </c>
      <c r="B42" s="71" t="s">
        <v>39</v>
      </c>
      <c r="C42" s="115"/>
      <c r="D42" s="115"/>
      <c r="E42" s="115"/>
      <c r="F42" s="115"/>
      <c r="G42" s="115"/>
      <c r="H42" s="53">
        <f>+H36</f>
        <v>898</v>
      </c>
    </row>
    <row r="43" spans="1:9" ht="18" customHeight="1" x14ac:dyDescent="0.25">
      <c r="A43" s="17">
        <v>34</v>
      </c>
      <c r="B43" s="71" t="s">
        <v>40</v>
      </c>
      <c r="C43" s="115"/>
      <c r="D43" s="115"/>
      <c r="E43" s="115"/>
      <c r="F43" s="115"/>
      <c r="G43" s="115"/>
      <c r="H43" s="53">
        <v>1559</v>
      </c>
    </row>
    <row r="44" spans="1:9" ht="15" customHeight="1" x14ac:dyDescent="0.25">
      <c r="A44" s="113" t="s">
        <v>64</v>
      </c>
      <c r="B44" s="113"/>
      <c r="C44" s="114"/>
      <c r="D44" s="114"/>
      <c r="E44" s="114"/>
      <c r="F44" s="114"/>
      <c r="G44" s="114"/>
      <c r="H44" s="114"/>
    </row>
    <row r="45" spans="1:9" ht="18" customHeight="1" x14ac:dyDescent="0.25">
      <c r="A45" s="17">
        <v>35</v>
      </c>
      <c r="B45" s="77" t="s">
        <v>41</v>
      </c>
      <c r="C45" s="76">
        <f>+SUM(C46:C49)</f>
        <v>0</v>
      </c>
      <c r="D45" s="76">
        <f t="shared" ref="D45:G45" si="7">+SUM(D46:D49)</f>
        <v>1</v>
      </c>
      <c r="E45" s="76">
        <f t="shared" si="7"/>
        <v>147</v>
      </c>
      <c r="F45" s="76">
        <f t="shared" si="7"/>
        <v>29</v>
      </c>
      <c r="G45" s="76">
        <f t="shared" si="7"/>
        <v>7</v>
      </c>
      <c r="H45" s="76">
        <f t="shared" ref="H45:H49" si="8">SUM(C45:G45)</f>
        <v>184</v>
      </c>
    </row>
    <row r="46" spans="1:9" ht="18" customHeight="1" x14ac:dyDescent="0.25">
      <c r="A46" s="17">
        <v>36</v>
      </c>
      <c r="B46" s="71" t="s">
        <v>42</v>
      </c>
      <c r="C46" s="53">
        <v>0</v>
      </c>
      <c r="D46" s="53">
        <v>0</v>
      </c>
      <c r="E46" s="53">
        <v>13</v>
      </c>
      <c r="F46" s="53">
        <v>5</v>
      </c>
      <c r="G46" s="53">
        <v>0</v>
      </c>
      <c r="H46" s="74">
        <f>SUM(C46:G46)</f>
        <v>18</v>
      </c>
    </row>
    <row r="47" spans="1:9" ht="18" customHeight="1" x14ac:dyDescent="0.25">
      <c r="A47" s="17">
        <v>37</v>
      </c>
      <c r="B47" s="71" t="s">
        <v>43</v>
      </c>
      <c r="C47" s="53">
        <v>0</v>
      </c>
      <c r="D47" s="53">
        <v>0</v>
      </c>
      <c r="E47" s="53">
        <v>51</v>
      </c>
      <c r="F47" s="53">
        <v>15</v>
      </c>
      <c r="G47" s="53">
        <v>4</v>
      </c>
      <c r="H47" s="74">
        <f t="shared" si="8"/>
        <v>70</v>
      </c>
    </row>
    <row r="48" spans="1:9" ht="18" customHeight="1" x14ac:dyDescent="0.25">
      <c r="A48" s="17">
        <v>38</v>
      </c>
      <c r="B48" s="71" t="s">
        <v>44</v>
      </c>
      <c r="C48" s="53">
        <v>0</v>
      </c>
      <c r="D48" s="53">
        <v>1</v>
      </c>
      <c r="E48" s="53">
        <v>83</v>
      </c>
      <c r="F48" s="53">
        <v>9</v>
      </c>
      <c r="G48" s="53">
        <v>3</v>
      </c>
      <c r="H48" s="74">
        <f t="shared" si="8"/>
        <v>96</v>
      </c>
    </row>
    <row r="49" spans="1:8" ht="18" customHeight="1" x14ac:dyDescent="0.25">
      <c r="A49" s="17">
        <v>39</v>
      </c>
      <c r="B49" s="71" t="s">
        <v>45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74">
        <f t="shared" si="8"/>
        <v>0</v>
      </c>
    </row>
    <row r="50" spans="1:8" ht="15" customHeight="1" x14ac:dyDescent="0.25">
      <c r="A50" s="113" t="s">
        <v>65</v>
      </c>
      <c r="B50" s="113"/>
      <c r="C50" s="114"/>
      <c r="D50" s="114"/>
      <c r="E50" s="114"/>
      <c r="F50" s="114"/>
      <c r="G50" s="114"/>
      <c r="H50" s="114"/>
    </row>
    <row r="51" spans="1:8" ht="18" customHeight="1" x14ac:dyDescent="0.25">
      <c r="A51" s="17">
        <v>40</v>
      </c>
      <c r="B51" s="71" t="s">
        <v>46</v>
      </c>
      <c r="C51" s="53">
        <v>8</v>
      </c>
      <c r="D51" s="53">
        <v>952</v>
      </c>
      <c r="E51" s="53">
        <v>37253</v>
      </c>
      <c r="F51" s="53">
        <v>4699</v>
      </c>
      <c r="G51" s="53">
        <v>884</v>
      </c>
      <c r="H51" s="72">
        <f t="shared" ref="H51:H52" si="9">SUM(C51:G51)</f>
        <v>43796</v>
      </c>
    </row>
    <row r="52" spans="1:8" ht="18" customHeight="1" x14ac:dyDescent="0.25">
      <c r="A52" s="17">
        <v>41</v>
      </c>
      <c r="B52" s="71" t="s">
        <v>47</v>
      </c>
      <c r="C52" s="53">
        <v>0</v>
      </c>
      <c r="D52" s="53">
        <v>57</v>
      </c>
      <c r="E52" s="53">
        <v>2169</v>
      </c>
      <c r="F52" s="53">
        <v>415</v>
      </c>
      <c r="G52" s="53">
        <v>362</v>
      </c>
      <c r="H52" s="72">
        <f t="shared" si="9"/>
        <v>3003</v>
      </c>
    </row>
    <row r="53" spans="1:8" ht="15" customHeight="1" x14ac:dyDescent="0.25">
      <c r="A53" s="113" t="s">
        <v>66</v>
      </c>
      <c r="B53" s="113"/>
      <c r="C53" s="114"/>
      <c r="D53" s="114"/>
      <c r="E53" s="114"/>
      <c r="F53" s="114"/>
      <c r="G53" s="114"/>
      <c r="H53" s="114"/>
    </row>
    <row r="54" spans="1:8" ht="18" customHeight="1" x14ac:dyDescent="0.25">
      <c r="A54" s="17">
        <v>42</v>
      </c>
      <c r="B54" s="71" t="s">
        <v>48</v>
      </c>
      <c r="C54" s="53">
        <v>0</v>
      </c>
      <c r="D54" s="53">
        <v>0</v>
      </c>
      <c r="E54" s="53">
        <v>104</v>
      </c>
      <c r="F54" s="53">
        <v>8</v>
      </c>
      <c r="G54" s="53">
        <v>11</v>
      </c>
      <c r="H54" s="74">
        <f>SUM(C54:G54)</f>
        <v>123</v>
      </c>
    </row>
    <row r="55" spans="1:8" ht="18" customHeight="1" x14ac:dyDescent="0.25">
      <c r="A55" s="17">
        <v>43</v>
      </c>
      <c r="B55" s="71" t="s">
        <v>49</v>
      </c>
      <c r="C55" s="53">
        <v>0</v>
      </c>
      <c r="D55" s="53">
        <v>12</v>
      </c>
      <c r="E55" s="53">
        <v>2053</v>
      </c>
      <c r="F55" s="53">
        <v>329</v>
      </c>
      <c r="G55" s="53">
        <v>416</v>
      </c>
      <c r="H55" s="74">
        <f t="shared" ref="H55:H57" si="10">SUM(C55:G55)</f>
        <v>2810</v>
      </c>
    </row>
    <row r="56" spans="1:8" ht="18" customHeight="1" x14ac:dyDescent="0.25">
      <c r="A56" s="17">
        <v>44</v>
      </c>
      <c r="B56" s="73" t="s">
        <v>50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74">
        <f t="shared" si="10"/>
        <v>0</v>
      </c>
    </row>
    <row r="57" spans="1:8" ht="18" customHeight="1" x14ac:dyDescent="0.25">
      <c r="A57" s="17">
        <v>45</v>
      </c>
      <c r="B57" s="73" t="s">
        <v>68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74">
        <f t="shared" si="10"/>
        <v>0</v>
      </c>
    </row>
    <row r="58" spans="1:8" ht="15" customHeight="1" x14ac:dyDescent="0.25">
      <c r="A58" s="113" t="s">
        <v>67</v>
      </c>
      <c r="B58" s="113"/>
      <c r="C58" s="114"/>
      <c r="D58" s="114"/>
      <c r="E58" s="114"/>
      <c r="F58" s="114"/>
      <c r="G58" s="114"/>
      <c r="H58" s="114"/>
    </row>
    <row r="59" spans="1:8" ht="18" customHeight="1" x14ac:dyDescent="0.25">
      <c r="A59" s="17">
        <v>46</v>
      </c>
      <c r="B59" s="71" t="s">
        <v>51</v>
      </c>
      <c r="C59" s="115"/>
      <c r="D59" s="115"/>
      <c r="E59" s="115"/>
      <c r="F59" s="115"/>
      <c r="G59" s="115"/>
      <c r="H59" s="93">
        <v>0</v>
      </c>
    </row>
    <row r="60" spans="1:8" ht="18" customHeight="1" x14ac:dyDescent="0.25">
      <c r="A60" s="17">
        <v>47</v>
      </c>
      <c r="B60" s="71" t="s">
        <v>52</v>
      </c>
      <c r="C60" s="115"/>
      <c r="D60" s="115"/>
      <c r="E60" s="115"/>
      <c r="F60" s="115"/>
      <c r="G60" s="115"/>
      <c r="H60" s="93">
        <f>162+95</f>
        <v>257</v>
      </c>
    </row>
    <row r="63" spans="1:8" x14ac:dyDescent="0.25">
      <c r="B63" s="56"/>
      <c r="D63" s="105"/>
      <c r="E63" s="105"/>
      <c r="F63" s="105"/>
      <c r="G63" s="105"/>
    </row>
    <row r="64" spans="1:8" x14ac:dyDescent="0.25">
      <c r="B64" s="57" t="s">
        <v>55</v>
      </c>
      <c r="D64" s="106" t="s">
        <v>56</v>
      </c>
      <c r="E64" s="106"/>
      <c r="F64" s="106"/>
      <c r="G64" s="106"/>
    </row>
  </sheetData>
  <mergeCells count="26">
    <mergeCell ref="B1:H1"/>
    <mergeCell ref="B2:H2"/>
    <mergeCell ref="B3:H3"/>
    <mergeCell ref="B4:H4"/>
    <mergeCell ref="A7:B7"/>
    <mergeCell ref="C7:H7"/>
    <mergeCell ref="A50:B50"/>
    <mergeCell ref="C50:H50"/>
    <mergeCell ref="A12:B12"/>
    <mergeCell ref="C12:H12"/>
    <mergeCell ref="A18:B18"/>
    <mergeCell ref="C18:H18"/>
    <mergeCell ref="A25:B25"/>
    <mergeCell ref="C25:H25"/>
    <mergeCell ref="A28:B28"/>
    <mergeCell ref="C28:H28"/>
    <mergeCell ref="C42:G43"/>
    <mergeCell ref="A44:B44"/>
    <mergeCell ref="C44:H44"/>
    <mergeCell ref="D64:G64"/>
    <mergeCell ref="A53:B53"/>
    <mergeCell ref="C53:H53"/>
    <mergeCell ref="A58:B58"/>
    <mergeCell ref="C58:H58"/>
    <mergeCell ref="C59:G60"/>
    <mergeCell ref="D63:G63"/>
  </mergeCells>
  <hyperlinks>
    <hyperlink ref="B16" r:id="rId1" display="javascript:__doPostBack('_ctl0$ContentPlaceHolder1$dgProducciones$_ctl9$_ctl0','')"/>
    <hyperlink ref="B22" r:id="rId2" display="javascript:__doPostBack('_ctl0$ContentPlaceHolder1$dgProducciones$_ctl14$_ctl0','')"/>
    <hyperlink ref="B23" r:id="rId3" display="javascript:__doPostBack('_ctl0$ContentPlaceHolder1$dgProducciones$_ctl15$_ctl0','')"/>
    <hyperlink ref="B24" r:id="rId4" display="javascript:__doPostBack('_ctl0$ContentPlaceHolder1$dgProducciones$_ctl16$_ctl0','')"/>
    <hyperlink ref="B45" r:id="rId5" display="javascript:__doPostBack('_ctl0$ContentPlaceHolder1$dgProducciones$_ctl36$_ctl0','')"/>
    <hyperlink ref="B46" r:id="rId6" display="javascript:__doPostBack('_ctl0$ContentPlaceHolder1$dgProducciones$_ctl37$_ctl0','')"/>
    <hyperlink ref="B47" r:id="rId7" display="javascript:__doPostBack('_ctl0$ContentPlaceHolder1$dgProducciones$_ctl38$_ctl0','')"/>
    <hyperlink ref="B48" r:id="rId8" display="javascript:__doPostBack('_ctl0$ContentPlaceHolder1$dgProducciones$_ctl39$_ctl0','')"/>
    <hyperlink ref="B49" r:id="rId9" display="javascript:__doPostBack('_ctl0$ContentPlaceHolder1$dgProducciones$_ctl40$_ctl0','')"/>
    <hyperlink ref="B51" r:id="rId10" display="javascript:__doPostBack('_ctl0$ContentPlaceHolder1$dgProducciones$_ctl41$_ctl0','')"/>
    <hyperlink ref="B52" r:id="rId11" display="javascript:__doPostBack('_ctl0$ContentPlaceHolder1$dgProducciones$_ctl42$_ctl0','')"/>
    <hyperlink ref="B54" r:id="rId12" display="javascript:__doPostBack('_ctl0$ContentPlaceHolder1$dgProducciones$_ctl43$_ctl0','')"/>
    <hyperlink ref="B55" r:id="rId13" display="javascript:__doPostBack('_ctl0$ContentPlaceHolder1$dgProducciones$_ctl44$_ctl0','')"/>
    <hyperlink ref="B57" r:id="rId14" display="javascript:__doPostBack('_ctl0$ContentPlaceHolder1$dgProducciones$_ctl45$_ctl0','')"/>
    <hyperlink ref="B59" r:id="rId15" display="javascript:__doPostBack('_ctl0$ContentPlaceHolder1$dgProducciones$_ctl46$_ctl0','')"/>
    <hyperlink ref="B60" r:id="rId16" display="javascript:__doPostBack('_ctl0$ContentPlaceHolder1$dgProducciones$_ctl47$_ctl0','')"/>
    <hyperlink ref="B56" r:id="rId17" display="javascript:__doPostBack('_ctl0$ContentPlaceHolder1$dgProducciones$_ctl45$_ctl0','')"/>
    <hyperlink ref="B41" r:id="rId18" display="javascript:__doPostBack('_ctl0$ContentPlaceHolder1$dgProducciones$_ctl33$_ctl0','')"/>
    <hyperlink ref="B17" r:id="rId19" display="javascript:__doPostBack('_ctl0$ContentPlaceHolder1$dgProducciones$_ctl10$_ctl0','')"/>
    <hyperlink ref="B8" r:id="rId20" display="javascript:__doPostBack('_ctl0$ContentPlaceHolder1$dgProducciones$_ctl2$_ctl0','')"/>
    <hyperlink ref="B9" r:id="rId21" display="javascript:__doPostBack('_ctl0$ContentPlaceHolder1$dgProducciones$_ctl3$_ctl0','')"/>
    <hyperlink ref="B10" r:id="rId22" display="javascript:__doPostBack('_ctl0$ContentPlaceHolder1$dgProducciones$_ctl4$_ctl0','')"/>
    <hyperlink ref="B11" r:id="rId23" display="javascript:__doPostBack('_ctl0$ContentPlaceHolder1$dgProducciones$_ctl5$_ctl0','')"/>
    <hyperlink ref="B13" r:id="rId24" display="javascript:__doPostBack('_ctl0$ContentPlaceHolder1$dgProducciones$_ctl6$_ctl0','')"/>
    <hyperlink ref="B14" r:id="rId25" display="javascript:__doPostBack('_ctl0$ContentPlaceHolder1$dgProducciones$_ctl7$_ctl0','')"/>
    <hyperlink ref="B15" r:id="rId26" display="javascript:__doPostBack('_ctl0$ContentPlaceHolder1$dgProducciones$_ctl8$_ctl0','')"/>
    <hyperlink ref="B21" r:id="rId27" display="javascript:__doPostBack('_ctl0$ContentPlaceHolder1$dgProducciones$_ctl13$_ctl0','')"/>
    <hyperlink ref="B20" r:id="rId28" display="javascript:__doPostBack('_ctl0$ContentPlaceHolder1$dgProducciones$_ctl12$_ctl0','')"/>
    <hyperlink ref="B19" r:id="rId29" display="javascript:__doPostBack('_ctl0$ContentPlaceHolder1$dgProducciones$_ctl11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3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Q63"/>
  <sheetViews>
    <sheetView tabSelected="1" zoomScale="80" zoomScaleNormal="80" workbookViewId="0">
      <selection activeCell="L7" sqref="L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7" ht="15.75" x14ac:dyDescent="0.25">
      <c r="B1" s="107" t="s">
        <v>53</v>
      </c>
      <c r="C1" s="107"/>
      <c r="D1" s="107"/>
      <c r="E1" s="107"/>
      <c r="F1" s="107"/>
      <c r="G1" s="107"/>
      <c r="H1" s="10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B2" s="108" t="s">
        <v>54</v>
      </c>
      <c r="C2" s="108"/>
      <c r="D2" s="108"/>
      <c r="E2" s="108"/>
      <c r="F2" s="108"/>
      <c r="G2" s="108"/>
      <c r="H2" s="10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B3" s="108" t="s">
        <v>57</v>
      </c>
      <c r="C3" s="108"/>
      <c r="D3" s="108"/>
      <c r="E3" s="108"/>
      <c r="F3" s="108"/>
      <c r="G3" s="108"/>
      <c r="H3" s="108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B4" s="109" t="s">
        <v>82</v>
      </c>
      <c r="C4" s="109"/>
      <c r="D4" s="109"/>
      <c r="E4" s="109"/>
      <c r="F4" s="109"/>
      <c r="G4" s="109"/>
      <c r="H4" s="109"/>
      <c r="I4" s="9"/>
      <c r="J4" s="9"/>
      <c r="K4" s="9"/>
      <c r="L4" s="9"/>
      <c r="M4" s="8"/>
      <c r="N4" s="8"/>
      <c r="O4" s="8"/>
      <c r="P4" s="8"/>
      <c r="Q4" s="8"/>
    </row>
    <row r="6" spans="1:17" ht="48.75" customHeight="1" x14ac:dyDescent="0.25">
      <c r="A6" s="78" t="s">
        <v>58</v>
      </c>
      <c r="B6" s="79" t="s">
        <v>0</v>
      </c>
      <c r="C6" s="79" t="s">
        <v>1</v>
      </c>
      <c r="D6" s="79" t="s">
        <v>2</v>
      </c>
      <c r="E6" s="79" t="s">
        <v>3</v>
      </c>
      <c r="F6" s="79" t="s">
        <v>4</v>
      </c>
      <c r="G6" s="79" t="s">
        <v>5</v>
      </c>
      <c r="H6" s="79" t="s">
        <v>6</v>
      </c>
    </row>
    <row r="7" spans="1:17" ht="15" customHeight="1" x14ac:dyDescent="0.25">
      <c r="A7" s="121" t="s">
        <v>59</v>
      </c>
      <c r="B7" s="121"/>
      <c r="C7" s="122"/>
      <c r="D7" s="122"/>
      <c r="E7" s="122"/>
      <c r="F7" s="122"/>
      <c r="G7" s="122"/>
      <c r="H7" s="122"/>
    </row>
    <row r="8" spans="1:17" ht="18" customHeight="1" x14ac:dyDescent="0.25">
      <c r="A8" s="17">
        <v>1</v>
      </c>
      <c r="B8" s="71" t="s">
        <v>7</v>
      </c>
      <c r="C8" s="74">
        <f>+'I TRIMESTRE'!C8+'II TRIMESTRE'!C8</f>
        <v>2</v>
      </c>
      <c r="D8" s="74">
        <f>+'I TRIMESTRE'!D8+'II TRIMESTRE'!D8</f>
        <v>612</v>
      </c>
      <c r="E8" s="74">
        <f>+'I TRIMESTRE'!E8+'II TRIMESTRE'!E8</f>
        <v>15670</v>
      </c>
      <c r="F8" s="74">
        <f>+'I TRIMESTRE'!F8+'II TRIMESTRE'!F8</f>
        <v>1837</v>
      </c>
      <c r="G8" s="74">
        <f>+'I TRIMESTRE'!G8+'II TRIMESTRE'!G8</f>
        <v>421</v>
      </c>
      <c r="H8" s="72">
        <f>SUM(C8:G8)</f>
        <v>18542</v>
      </c>
    </row>
    <row r="9" spans="1:17" ht="18" customHeight="1" x14ac:dyDescent="0.25">
      <c r="A9" s="17">
        <v>2</v>
      </c>
      <c r="B9" s="73" t="s">
        <v>8</v>
      </c>
      <c r="C9" s="74">
        <f>+'I TRIMESTRE'!C9+'II TRIMESTRE'!C9</f>
        <v>0</v>
      </c>
      <c r="D9" s="74">
        <f>+'I TRIMESTRE'!D9+'II TRIMESTRE'!D9</f>
        <v>0</v>
      </c>
      <c r="E9" s="74">
        <f>+'I TRIMESTRE'!E9+'II TRIMESTRE'!E9</f>
        <v>2387</v>
      </c>
      <c r="F9" s="74">
        <f>+'I TRIMESTRE'!F9+'II TRIMESTRE'!F9</f>
        <v>127</v>
      </c>
      <c r="G9" s="74">
        <f>+'I TRIMESTRE'!G9+'II TRIMESTRE'!G9</f>
        <v>17</v>
      </c>
      <c r="H9" s="72">
        <f t="shared" ref="H9:H11" si="0">SUM(C9:G9)</f>
        <v>2531</v>
      </c>
    </row>
    <row r="10" spans="1:17" ht="18" customHeight="1" x14ac:dyDescent="0.25">
      <c r="A10" s="17">
        <v>3</v>
      </c>
      <c r="B10" s="73" t="s">
        <v>9</v>
      </c>
      <c r="C10" s="74">
        <f>+'I TRIMESTRE'!C10+'II TRIMESTRE'!C10</f>
        <v>0</v>
      </c>
      <c r="D10" s="74">
        <f>+'I TRIMESTRE'!D10+'II TRIMESTRE'!D10</f>
        <v>12</v>
      </c>
      <c r="E10" s="74">
        <f>+'I TRIMESTRE'!E10+'II TRIMESTRE'!E10</f>
        <v>5070</v>
      </c>
      <c r="F10" s="74">
        <f>+'I TRIMESTRE'!F10+'II TRIMESTRE'!F10</f>
        <v>341</v>
      </c>
      <c r="G10" s="74">
        <f>+'I TRIMESTRE'!G10+'II TRIMESTRE'!G10</f>
        <v>27</v>
      </c>
      <c r="H10" s="72">
        <f t="shared" si="0"/>
        <v>5450</v>
      </c>
      <c r="J10" s="22"/>
    </row>
    <row r="11" spans="1:17" ht="18" customHeight="1" x14ac:dyDescent="0.25">
      <c r="A11" s="17">
        <v>4</v>
      </c>
      <c r="B11" s="71" t="s">
        <v>10</v>
      </c>
      <c r="C11" s="74">
        <f>+'I TRIMESTRE'!C11+'II TRIMESTRE'!C11</f>
        <v>0</v>
      </c>
      <c r="D11" s="74">
        <f>+'I TRIMESTRE'!D11+'II TRIMESTRE'!D11</f>
        <v>3</v>
      </c>
      <c r="E11" s="74">
        <f>+'I TRIMESTRE'!E11+'II TRIMESTRE'!E11</f>
        <v>1081</v>
      </c>
      <c r="F11" s="74">
        <f>+'I TRIMESTRE'!F11+'II TRIMESTRE'!F11</f>
        <v>99</v>
      </c>
      <c r="G11" s="74">
        <f>+'I TRIMESTRE'!G11+'II TRIMESTRE'!G11</f>
        <v>25</v>
      </c>
      <c r="H11" s="74">
        <f t="shared" si="0"/>
        <v>1208</v>
      </c>
    </row>
    <row r="12" spans="1:17" ht="15" customHeight="1" x14ac:dyDescent="0.25">
      <c r="A12" s="121" t="s">
        <v>60</v>
      </c>
      <c r="B12" s="121"/>
      <c r="C12" s="122"/>
      <c r="D12" s="122"/>
      <c r="E12" s="122"/>
      <c r="F12" s="122"/>
      <c r="G12" s="122"/>
      <c r="H12" s="122"/>
    </row>
    <row r="13" spans="1:17" ht="18" customHeight="1" x14ac:dyDescent="0.25">
      <c r="A13" s="17">
        <v>5</v>
      </c>
      <c r="B13" s="71" t="s">
        <v>11</v>
      </c>
      <c r="C13" s="74">
        <f>+'I TRIMESTRE'!C13+'II TRIMESTRE'!C13</f>
        <v>1</v>
      </c>
      <c r="D13" s="74">
        <f>+'I TRIMESTRE'!D13+'II TRIMESTRE'!D13</f>
        <v>190</v>
      </c>
      <c r="E13" s="74">
        <f>+'I TRIMESTRE'!E13+'II TRIMESTRE'!E13</f>
        <v>21796</v>
      </c>
      <c r="F13" s="74">
        <f>+'I TRIMESTRE'!F13+'II TRIMESTRE'!F13</f>
        <v>2876</v>
      </c>
      <c r="G13" s="74">
        <f>+'I TRIMESTRE'!G13+'II TRIMESTRE'!G13</f>
        <v>549</v>
      </c>
      <c r="H13" s="72">
        <f t="shared" ref="H13:H16" si="1">SUM(C13:G13)</f>
        <v>25412</v>
      </c>
    </row>
    <row r="14" spans="1:17" ht="18" customHeight="1" x14ac:dyDescent="0.25">
      <c r="A14" s="17">
        <v>6</v>
      </c>
      <c r="B14" s="71" t="s">
        <v>12</v>
      </c>
      <c r="C14" s="74">
        <f>+'I TRIMESTRE'!C14+'II TRIMESTRE'!C14</f>
        <v>7</v>
      </c>
      <c r="D14" s="74">
        <f>+'I TRIMESTRE'!D14+'II TRIMESTRE'!D14</f>
        <v>371</v>
      </c>
      <c r="E14" s="74">
        <f>+'I TRIMESTRE'!E14+'II TRIMESTRE'!E14</f>
        <v>6930</v>
      </c>
      <c r="F14" s="74">
        <f>+'I TRIMESTRE'!F14+'II TRIMESTRE'!F14</f>
        <v>811</v>
      </c>
      <c r="G14" s="74">
        <f>+'I TRIMESTRE'!G14+'II TRIMESTRE'!G14</f>
        <v>585</v>
      </c>
      <c r="H14" s="72">
        <f t="shared" si="1"/>
        <v>8704</v>
      </c>
    </row>
    <row r="15" spans="1:17" ht="18" customHeight="1" x14ac:dyDescent="0.25">
      <c r="A15" s="17">
        <v>7</v>
      </c>
      <c r="B15" s="71" t="s">
        <v>13</v>
      </c>
      <c r="C15" s="74">
        <f>+'I TRIMESTRE'!C15+'II TRIMESTRE'!C15</f>
        <v>0</v>
      </c>
      <c r="D15" s="74">
        <f>+'I TRIMESTRE'!D15+'II TRIMESTRE'!D15</f>
        <v>46</v>
      </c>
      <c r="E15" s="74">
        <f>+'I TRIMESTRE'!E15+'II TRIMESTRE'!E15</f>
        <v>4054</v>
      </c>
      <c r="F15" s="74">
        <f>+'I TRIMESTRE'!F15+'II TRIMESTRE'!F15</f>
        <v>626</v>
      </c>
      <c r="G15" s="74">
        <f>+'I TRIMESTRE'!G15+'II TRIMESTRE'!G15</f>
        <v>182</v>
      </c>
      <c r="H15" s="72">
        <f t="shared" si="1"/>
        <v>4908</v>
      </c>
    </row>
    <row r="16" spans="1:17" ht="18" customHeight="1" x14ac:dyDescent="0.25">
      <c r="A16" s="17">
        <v>8</v>
      </c>
      <c r="B16" s="71" t="s">
        <v>14</v>
      </c>
      <c r="C16" s="74">
        <f>+'I TRIMESTRE'!C16+'II TRIMESTRE'!C16</f>
        <v>0</v>
      </c>
      <c r="D16" s="74">
        <f>+'I TRIMESTRE'!D16+'II TRIMESTRE'!D16</f>
        <v>26</v>
      </c>
      <c r="E16" s="74">
        <f>+'I TRIMESTRE'!E16+'II TRIMESTRE'!E16</f>
        <v>216</v>
      </c>
      <c r="F16" s="74">
        <f>+'I TRIMESTRE'!F16+'II TRIMESTRE'!F16</f>
        <v>10</v>
      </c>
      <c r="G16" s="74">
        <f>+'I TRIMESTRE'!G16+'II TRIMESTRE'!G16</f>
        <v>6</v>
      </c>
      <c r="H16" s="74">
        <f t="shared" si="1"/>
        <v>258</v>
      </c>
    </row>
    <row r="17" spans="1:8" ht="18" customHeight="1" x14ac:dyDescent="0.25">
      <c r="A17" s="17">
        <v>9</v>
      </c>
      <c r="B17" s="73" t="s">
        <v>15</v>
      </c>
      <c r="C17" s="74">
        <f>+'I TRIMESTRE'!C17+'II TRIMESTRE'!C17</f>
        <v>3</v>
      </c>
      <c r="D17" s="74">
        <f>+'I TRIMESTRE'!D17+'II TRIMESTRE'!D17</f>
        <v>110</v>
      </c>
      <c r="E17" s="74">
        <f>+'I TRIMESTRE'!E17+'II TRIMESTRE'!E17</f>
        <v>5290</v>
      </c>
      <c r="F17" s="74">
        <f>+'I TRIMESTRE'!F17+'II TRIMESTRE'!F17</f>
        <v>542</v>
      </c>
      <c r="G17" s="74">
        <f>+'I TRIMESTRE'!G17+'II TRIMESTRE'!G17</f>
        <v>156</v>
      </c>
      <c r="H17" s="74">
        <f>SUM(C17:G17)</f>
        <v>6101</v>
      </c>
    </row>
    <row r="18" spans="1:8" ht="15" customHeight="1" x14ac:dyDescent="0.25">
      <c r="A18" s="121" t="s">
        <v>61</v>
      </c>
      <c r="B18" s="121"/>
      <c r="C18" s="122"/>
      <c r="D18" s="122"/>
      <c r="E18" s="122"/>
      <c r="F18" s="122"/>
      <c r="G18" s="122"/>
      <c r="H18" s="122"/>
    </row>
    <row r="19" spans="1:8" ht="18" customHeight="1" x14ac:dyDescent="0.25">
      <c r="A19" s="17">
        <v>10</v>
      </c>
      <c r="B19" s="71" t="s">
        <v>16</v>
      </c>
      <c r="C19" s="74">
        <f>+'I TRIMESTRE'!C19+'II TRIMESTRE'!C19</f>
        <v>1</v>
      </c>
      <c r="D19" s="74">
        <f>+'I TRIMESTRE'!D19+'II TRIMESTRE'!D19</f>
        <v>23</v>
      </c>
      <c r="E19" s="74">
        <f>+'I TRIMESTRE'!E19+'II TRIMESTRE'!E19</f>
        <v>2545</v>
      </c>
      <c r="F19" s="74">
        <f>+'I TRIMESTRE'!F19+'II TRIMESTRE'!F19</f>
        <v>339</v>
      </c>
      <c r="G19" s="74">
        <f>+'I TRIMESTRE'!G19+'II TRIMESTRE'!G19</f>
        <v>62</v>
      </c>
      <c r="H19" s="72">
        <f t="shared" ref="H19:H24" si="2">SUM(C19:G19)</f>
        <v>2970</v>
      </c>
    </row>
    <row r="20" spans="1:8" ht="18" customHeight="1" x14ac:dyDescent="0.25">
      <c r="A20" s="17">
        <v>11</v>
      </c>
      <c r="B20" s="71" t="s">
        <v>17</v>
      </c>
      <c r="C20" s="74">
        <f>+'I TRIMESTRE'!C20+'II TRIMESTRE'!C20</f>
        <v>0</v>
      </c>
      <c r="D20" s="74">
        <f>+'I TRIMESTRE'!D20+'II TRIMESTRE'!D20</f>
        <v>41</v>
      </c>
      <c r="E20" s="74">
        <f>+'I TRIMESTRE'!E20+'II TRIMESTRE'!E20</f>
        <v>15120</v>
      </c>
      <c r="F20" s="74">
        <f>+'I TRIMESTRE'!F20+'II TRIMESTRE'!F20</f>
        <v>2151</v>
      </c>
      <c r="G20" s="74">
        <f>+'I TRIMESTRE'!G20+'II TRIMESTRE'!G20</f>
        <v>782</v>
      </c>
      <c r="H20" s="72">
        <f t="shared" si="2"/>
        <v>18094</v>
      </c>
    </row>
    <row r="21" spans="1:8" ht="18" customHeight="1" x14ac:dyDescent="0.25">
      <c r="A21" s="17">
        <v>12</v>
      </c>
      <c r="B21" s="71" t="s">
        <v>18</v>
      </c>
      <c r="C21" s="74">
        <f>+'I TRIMESTRE'!C21+'II TRIMESTRE'!C21</f>
        <v>0</v>
      </c>
      <c r="D21" s="74">
        <f>+'I TRIMESTRE'!D21+'II TRIMESTRE'!D21</f>
        <v>0</v>
      </c>
      <c r="E21" s="74">
        <f>+'I TRIMESTRE'!E21+'II TRIMESTRE'!E21</f>
        <v>735</v>
      </c>
      <c r="F21" s="74">
        <f>+'I TRIMESTRE'!F21+'II TRIMESTRE'!F21</f>
        <v>54</v>
      </c>
      <c r="G21" s="74">
        <f>+'I TRIMESTRE'!G21+'II TRIMESTRE'!G21</f>
        <v>21</v>
      </c>
      <c r="H21" s="74">
        <f t="shared" si="2"/>
        <v>810</v>
      </c>
    </row>
    <row r="22" spans="1:8" ht="18" customHeight="1" x14ac:dyDescent="0.25">
      <c r="A22" s="17">
        <v>13</v>
      </c>
      <c r="B22" s="71" t="s">
        <v>19</v>
      </c>
      <c r="C22" s="74">
        <f>+'I TRIMESTRE'!C22+'II TRIMESTRE'!C22</f>
        <v>0</v>
      </c>
      <c r="D22" s="74">
        <f>+'I TRIMESTRE'!D22+'II TRIMESTRE'!D22</f>
        <v>0</v>
      </c>
      <c r="E22" s="74">
        <f>+'I TRIMESTRE'!E22+'II TRIMESTRE'!E22</f>
        <v>1613</v>
      </c>
      <c r="F22" s="74">
        <f>+'I TRIMESTRE'!F22+'II TRIMESTRE'!F22</f>
        <v>103</v>
      </c>
      <c r="G22" s="74">
        <f>+'I TRIMESTRE'!G22+'II TRIMESTRE'!G22</f>
        <v>18</v>
      </c>
      <c r="H22" s="74">
        <f t="shared" si="2"/>
        <v>1734</v>
      </c>
    </row>
    <row r="23" spans="1:8" ht="18" customHeight="1" x14ac:dyDescent="0.25">
      <c r="A23" s="17">
        <v>14</v>
      </c>
      <c r="B23" s="71" t="s">
        <v>20</v>
      </c>
      <c r="C23" s="74">
        <f>+'I TRIMESTRE'!C23+'II TRIMESTRE'!C23</f>
        <v>0</v>
      </c>
      <c r="D23" s="74">
        <f>+'I TRIMESTRE'!D23+'II TRIMESTRE'!D23</f>
        <v>0</v>
      </c>
      <c r="E23" s="74">
        <f>+'I TRIMESTRE'!E23+'II TRIMESTRE'!E23</f>
        <v>5111</v>
      </c>
      <c r="F23" s="74">
        <f>+'I TRIMESTRE'!F23+'II TRIMESTRE'!F23</f>
        <v>1313</v>
      </c>
      <c r="G23" s="74">
        <f>+'I TRIMESTRE'!G23+'II TRIMESTRE'!G23</f>
        <v>564</v>
      </c>
      <c r="H23" s="72">
        <f t="shared" si="2"/>
        <v>6988</v>
      </c>
    </row>
    <row r="24" spans="1:8" ht="18" customHeight="1" x14ac:dyDescent="0.25">
      <c r="A24" s="17">
        <v>15</v>
      </c>
      <c r="B24" s="71" t="s">
        <v>21</v>
      </c>
      <c r="C24" s="74">
        <f>+'I TRIMESTRE'!C24+'II TRIMESTRE'!C24</f>
        <v>0</v>
      </c>
      <c r="D24" s="74">
        <f>+'I TRIMESTRE'!D24+'II TRIMESTRE'!D24</f>
        <v>0</v>
      </c>
      <c r="E24" s="74">
        <f>+'I TRIMESTRE'!E24+'II TRIMESTRE'!E24</f>
        <v>270</v>
      </c>
      <c r="F24" s="74">
        <f>+'I TRIMESTRE'!F24+'II TRIMESTRE'!F24</f>
        <v>28</v>
      </c>
      <c r="G24" s="74">
        <f>+'I TRIMESTRE'!G24+'II TRIMESTRE'!G24</f>
        <v>8</v>
      </c>
      <c r="H24" s="74">
        <f t="shared" si="2"/>
        <v>306</v>
      </c>
    </row>
    <row r="25" spans="1:8" ht="15" customHeight="1" x14ac:dyDescent="0.25">
      <c r="A25" s="121" t="s">
        <v>62</v>
      </c>
      <c r="B25" s="121"/>
      <c r="C25" s="122"/>
      <c r="D25" s="122"/>
      <c r="E25" s="122"/>
      <c r="F25" s="122"/>
      <c r="G25" s="122"/>
      <c r="H25" s="122"/>
    </row>
    <row r="26" spans="1:8" ht="18" customHeight="1" x14ac:dyDescent="0.25">
      <c r="A26" s="17">
        <v>16</v>
      </c>
      <c r="B26" s="71" t="s">
        <v>22</v>
      </c>
      <c r="C26" s="74">
        <f>+'I TRIMESTRE'!C26+'II TRIMESTRE'!C26</f>
        <v>0</v>
      </c>
      <c r="D26" s="74">
        <f>+'I TRIMESTRE'!D26+'II TRIMESTRE'!D26</f>
        <v>5</v>
      </c>
      <c r="E26" s="74">
        <f>+'I TRIMESTRE'!E26+'II TRIMESTRE'!E26</f>
        <v>52</v>
      </c>
      <c r="F26" s="74">
        <f>+'I TRIMESTRE'!F26+'II TRIMESTRE'!F26</f>
        <v>3</v>
      </c>
      <c r="G26" s="74">
        <f>+'I TRIMESTRE'!G26+'II TRIMESTRE'!G26</f>
        <v>0</v>
      </c>
      <c r="H26" s="74">
        <f t="shared" ref="H26:H27" si="3">SUM(C26:G26)</f>
        <v>60</v>
      </c>
    </row>
    <row r="27" spans="1:8" ht="18" customHeight="1" x14ac:dyDescent="0.25">
      <c r="A27" s="17">
        <v>17</v>
      </c>
      <c r="B27" s="71" t="s">
        <v>23</v>
      </c>
      <c r="C27" s="74">
        <f>+'I TRIMESTRE'!C27+'II TRIMESTRE'!C27</f>
        <v>0</v>
      </c>
      <c r="D27" s="74">
        <f>+'I TRIMESTRE'!D27+'II TRIMESTRE'!D27</f>
        <v>0</v>
      </c>
      <c r="E27" s="74">
        <f>+'I TRIMESTRE'!E27+'II TRIMESTRE'!E27</f>
        <v>19</v>
      </c>
      <c r="F27" s="74">
        <f>+'I TRIMESTRE'!F27+'II TRIMESTRE'!F27</f>
        <v>2</v>
      </c>
      <c r="G27" s="74">
        <f>+'I TRIMESTRE'!G27+'II TRIMESTRE'!G27</f>
        <v>0</v>
      </c>
      <c r="H27" s="74">
        <f t="shared" si="3"/>
        <v>21</v>
      </c>
    </row>
    <row r="28" spans="1:8" ht="15" customHeight="1" x14ac:dyDescent="0.25">
      <c r="A28" s="121" t="s">
        <v>63</v>
      </c>
      <c r="B28" s="121"/>
      <c r="C28" s="122"/>
      <c r="D28" s="122"/>
      <c r="E28" s="122"/>
      <c r="F28" s="122"/>
      <c r="G28" s="122"/>
      <c r="H28" s="122"/>
    </row>
    <row r="29" spans="1:8" ht="18" customHeight="1" x14ac:dyDescent="0.25">
      <c r="A29" s="17">
        <v>18</v>
      </c>
      <c r="B29" s="75" t="s">
        <v>24</v>
      </c>
      <c r="C29" s="76">
        <f>+'I TRIMESTRE'!C29+'II TRIMESTRE'!C29</f>
        <v>1</v>
      </c>
      <c r="D29" s="76">
        <f>+'I TRIMESTRE'!D29+'II TRIMESTRE'!D29</f>
        <v>19</v>
      </c>
      <c r="E29" s="76">
        <f>+'I TRIMESTRE'!E29+'II TRIMESTRE'!E29</f>
        <v>722</v>
      </c>
      <c r="F29" s="76">
        <f>+'I TRIMESTRE'!F29+'II TRIMESTRE'!F29</f>
        <v>75</v>
      </c>
      <c r="G29" s="76">
        <f>+'I TRIMESTRE'!G29+'II TRIMESTRE'!G29</f>
        <v>26</v>
      </c>
      <c r="H29" s="76">
        <f>SUM(C29:G29)</f>
        <v>843</v>
      </c>
    </row>
    <row r="30" spans="1:8" ht="18" customHeight="1" x14ac:dyDescent="0.25">
      <c r="A30" s="17">
        <v>19</v>
      </c>
      <c r="B30" s="71" t="s">
        <v>25</v>
      </c>
      <c r="C30" s="80">
        <f>+'I TRIMESTRE'!C30+'II TRIMESTRE'!C30</f>
        <v>0</v>
      </c>
      <c r="D30" s="80">
        <f>+'I TRIMESTRE'!D30+'II TRIMESTRE'!D30</f>
        <v>6</v>
      </c>
      <c r="E30" s="80">
        <f>+'I TRIMESTRE'!E30+'II TRIMESTRE'!E30</f>
        <v>160</v>
      </c>
      <c r="F30" s="80">
        <f>+'I TRIMESTRE'!F30+'II TRIMESTRE'!F30</f>
        <v>6</v>
      </c>
      <c r="G30" s="80">
        <f>+'I TRIMESTRE'!G30+'II TRIMESTRE'!G30</f>
        <v>3</v>
      </c>
      <c r="H30" s="74">
        <f t="shared" ref="H30:H34" si="4">SUM(C30:G30)</f>
        <v>175</v>
      </c>
    </row>
    <row r="31" spans="1:8" ht="18" customHeight="1" x14ac:dyDescent="0.25">
      <c r="A31" s="17">
        <v>20</v>
      </c>
      <c r="B31" s="73" t="s">
        <v>26</v>
      </c>
      <c r="C31" s="80">
        <f>+'I TRIMESTRE'!C31+'II TRIMESTRE'!C31</f>
        <v>0</v>
      </c>
      <c r="D31" s="80">
        <f>+'I TRIMESTRE'!D31+'II TRIMESTRE'!D31</f>
        <v>0</v>
      </c>
      <c r="E31" s="80">
        <f>+'I TRIMESTRE'!E31+'II TRIMESTRE'!E31</f>
        <v>142</v>
      </c>
      <c r="F31" s="80">
        <f>+'I TRIMESTRE'!F31+'II TRIMESTRE'!F31</f>
        <v>29</v>
      </c>
      <c r="G31" s="80">
        <f>+'I TRIMESTRE'!G31+'II TRIMESTRE'!G31</f>
        <v>8</v>
      </c>
      <c r="H31" s="74">
        <f t="shared" si="4"/>
        <v>179</v>
      </c>
    </row>
    <row r="32" spans="1:8" ht="18" customHeight="1" x14ac:dyDescent="0.25">
      <c r="A32" s="17">
        <v>21</v>
      </c>
      <c r="B32" s="73" t="s">
        <v>27</v>
      </c>
      <c r="C32" s="80">
        <f>+'I TRIMESTRE'!C32+'II TRIMESTRE'!C32</f>
        <v>1</v>
      </c>
      <c r="D32" s="80">
        <f>+'I TRIMESTRE'!D32+'II TRIMESTRE'!D32</f>
        <v>13</v>
      </c>
      <c r="E32" s="80">
        <f>+'I TRIMESTRE'!E32+'II TRIMESTRE'!E32</f>
        <v>420</v>
      </c>
      <c r="F32" s="80">
        <f>+'I TRIMESTRE'!F32+'II TRIMESTRE'!F32</f>
        <v>40</v>
      </c>
      <c r="G32" s="80">
        <f>+'I TRIMESTRE'!G32+'II TRIMESTRE'!G32</f>
        <v>15</v>
      </c>
      <c r="H32" s="74">
        <f t="shared" si="4"/>
        <v>489</v>
      </c>
    </row>
    <row r="33" spans="1:8" ht="18" customHeight="1" x14ac:dyDescent="0.25">
      <c r="A33" s="17">
        <v>23</v>
      </c>
      <c r="B33" s="71" t="s">
        <v>29</v>
      </c>
      <c r="C33" s="80">
        <f>+'I TRIMESTRE'!C33+'II TRIMESTRE'!C33</f>
        <v>1</v>
      </c>
      <c r="D33" s="80">
        <f>+'I TRIMESTRE'!D33+'II TRIMESTRE'!D33</f>
        <v>141</v>
      </c>
      <c r="E33" s="80">
        <f>+'I TRIMESTRE'!E33+'II TRIMESTRE'!E33</f>
        <v>2528</v>
      </c>
      <c r="F33" s="80">
        <f>+'I TRIMESTRE'!F33+'II TRIMESTRE'!F33</f>
        <v>330</v>
      </c>
      <c r="G33" s="80">
        <f>+'I TRIMESTRE'!G33+'II TRIMESTRE'!G33</f>
        <v>237</v>
      </c>
      <c r="H33" s="72">
        <f t="shared" si="4"/>
        <v>3237</v>
      </c>
    </row>
    <row r="34" spans="1:8" ht="18" customHeight="1" x14ac:dyDescent="0.25">
      <c r="A34" s="17">
        <v>24</v>
      </c>
      <c r="B34" s="81" t="s">
        <v>30</v>
      </c>
      <c r="C34" s="80">
        <f>+'I TRIMESTRE'!C34+'II TRIMESTRE'!C34</f>
        <v>0</v>
      </c>
      <c r="D34" s="80">
        <f>+'I TRIMESTRE'!D34+'II TRIMESTRE'!D34</f>
        <v>0</v>
      </c>
      <c r="E34" s="80">
        <f>+'I TRIMESTRE'!E34+'II TRIMESTRE'!E34</f>
        <v>0</v>
      </c>
      <c r="F34" s="80">
        <f>+'I TRIMESTRE'!F34+'II TRIMESTRE'!F34</f>
        <v>0</v>
      </c>
      <c r="G34" s="80">
        <f>+'I TRIMESTRE'!G34+'II TRIMESTRE'!G34</f>
        <v>0</v>
      </c>
      <c r="H34" s="82">
        <f t="shared" si="4"/>
        <v>0</v>
      </c>
    </row>
    <row r="35" spans="1:8" ht="18" customHeight="1" x14ac:dyDescent="0.25">
      <c r="A35" s="17">
        <v>25</v>
      </c>
      <c r="B35" s="81" t="s">
        <v>31</v>
      </c>
      <c r="C35" s="80">
        <f>+'I TRIMESTRE'!C35+'II TRIMESTRE'!C35</f>
        <v>0</v>
      </c>
      <c r="D35" s="80">
        <f>+'I TRIMESTRE'!D35+'II TRIMESTRE'!D35</f>
        <v>0</v>
      </c>
      <c r="E35" s="80">
        <f>+'I TRIMESTRE'!E35+'II TRIMESTRE'!E35</f>
        <v>0</v>
      </c>
      <c r="F35" s="80">
        <f>+'I TRIMESTRE'!F35+'II TRIMESTRE'!F35</f>
        <v>0</v>
      </c>
      <c r="G35" s="80">
        <f>+'I TRIMESTRE'!G35+'II TRIMESTRE'!G35</f>
        <v>0</v>
      </c>
      <c r="H35" s="82">
        <f>SUM(C35:G35)</f>
        <v>0</v>
      </c>
    </row>
    <row r="36" spans="1:8" ht="18" customHeight="1" x14ac:dyDescent="0.25">
      <c r="A36" s="17">
        <v>26</v>
      </c>
      <c r="B36" s="77" t="s">
        <v>32</v>
      </c>
      <c r="C36" s="83">
        <f>+'I TRIMESTRE'!C36+'II TRIMESTRE'!C36</f>
        <v>1</v>
      </c>
      <c r="D36" s="83">
        <f>+'I TRIMESTRE'!D36+'II TRIMESTRE'!D36</f>
        <v>44</v>
      </c>
      <c r="E36" s="83">
        <f>+'I TRIMESTRE'!E36+'II TRIMESTRE'!E36</f>
        <v>1460</v>
      </c>
      <c r="F36" s="83">
        <f>+'I TRIMESTRE'!F36+'II TRIMESTRE'!F36</f>
        <v>151</v>
      </c>
      <c r="G36" s="83">
        <f>+'I TRIMESTRE'!G36+'II TRIMESTRE'!G36</f>
        <v>54</v>
      </c>
      <c r="H36" s="83">
        <f>SUM(C36:G36)</f>
        <v>1710</v>
      </c>
    </row>
    <row r="37" spans="1:8" ht="18" customHeight="1" x14ac:dyDescent="0.25">
      <c r="A37" s="17">
        <v>27</v>
      </c>
      <c r="B37" s="73" t="s">
        <v>33</v>
      </c>
      <c r="C37" s="80">
        <f>+'I TRIMESTRE'!C37+'II TRIMESTRE'!C37</f>
        <v>0</v>
      </c>
      <c r="D37" s="80">
        <f>+'I TRIMESTRE'!D37+'II TRIMESTRE'!D37</f>
        <v>7</v>
      </c>
      <c r="E37" s="80">
        <f>+'I TRIMESTRE'!E37+'II TRIMESTRE'!E37</f>
        <v>213</v>
      </c>
      <c r="F37" s="80">
        <f>+'I TRIMESTRE'!F37+'II TRIMESTRE'!F37</f>
        <v>9</v>
      </c>
      <c r="G37" s="80">
        <f>+'I TRIMESTRE'!G37+'II TRIMESTRE'!G37</f>
        <v>3</v>
      </c>
      <c r="H37" s="74">
        <f t="shared" ref="H37:H41" si="5">SUM(C37:G37)</f>
        <v>232</v>
      </c>
    </row>
    <row r="38" spans="1:8" ht="18" customHeight="1" x14ac:dyDescent="0.25">
      <c r="A38" s="17">
        <v>28</v>
      </c>
      <c r="B38" s="73" t="s">
        <v>34</v>
      </c>
      <c r="C38" s="80">
        <f>+'I TRIMESTRE'!C38+'II TRIMESTRE'!C38</f>
        <v>0</v>
      </c>
      <c r="D38" s="80">
        <f>+'I TRIMESTRE'!D38+'II TRIMESTRE'!D38</f>
        <v>0</v>
      </c>
      <c r="E38" s="80">
        <f>+'I TRIMESTRE'!E38+'II TRIMESTRE'!E38</f>
        <v>146</v>
      </c>
      <c r="F38" s="80">
        <f>+'I TRIMESTRE'!F38+'II TRIMESTRE'!F38</f>
        <v>27</v>
      </c>
      <c r="G38" s="80">
        <f>+'I TRIMESTRE'!G38+'II TRIMESTRE'!G38</f>
        <v>8</v>
      </c>
      <c r="H38" s="74">
        <f t="shared" si="5"/>
        <v>181</v>
      </c>
    </row>
    <row r="39" spans="1:8" ht="18" customHeight="1" x14ac:dyDescent="0.25">
      <c r="A39" s="17">
        <v>29</v>
      </c>
      <c r="B39" s="73" t="s">
        <v>35</v>
      </c>
      <c r="C39" s="80">
        <f>+'I TRIMESTRE'!C39+'II TRIMESTRE'!C39</f>
        <v>1</v>
      </c>
      <c r="D39" s="80">
        <f>+'I TRIMESTRE'!D39+'II TRIMESTRE'!D39</f>
        <v>37</v>
      </c>
      <c r="E39" s="80">
        <f>+'I TRIMESTRE'!E39+'II TRIMESTRE'!E39</f>
        <v>1101</v>
      </c>
      <c r="F39" s="80">
        <f>+'I TRIMESTRE'!F39+'II TRIMESTRE'!F39</f>
        <v>115</v>
      </c>
      <c r="G39" s="80">
        <f>+'I TRIMESTRE'!G39+'II TRIMESTRE'!G39</f>
        <v>43</v>
      </c>
      <c r="H39" s="74">
        <f t="shared" si="5"/>
        <v>1297</v>
      </c>
    </row>
    <row r="40" spans="1:8" ht="18" customHeight="1" x14ac:dyDescent="0.25">
      <c r="A40" s="17">
        <v>31</v>
      </c>
      <c r="B40" s="81" t="s">
        <v>37</v>
      </c>
      <c r="C40" s="80">
        <f>+'I TRIMESTRE'!C40+'II TRIMESTRE'!C40</f>
        <v>0</v>
      </c>
      <c r="D40" s="80">
        <f>+'I TRIMESTRE'!D40+'II TRIMESTRE'!D40</f>
        <v>0</v>
      </c>
      <c r="E40" s="80">
        <f>+'I TRIMESTRE'!E40+'II TRIMESTRE'!E40</f>
        <v>0</v>
      </c>
      <c r="F40" s="80">
        <f>+'I TRIMESTRE'!F40+'II TRIMESTRE'!F40</f>
        <v>0</v>
      </c>
      <c r="G40" s="80">
        <f>+'I TRIMESTRE'!G40+'II TRIMESTRE'!G40</f>
        <v>0</v>
      </c>
      <c r="H40" s="82">
        <f t="shared" si="5"/>
        <v>0</v>
      </c>
    </row>
    <row r="41" spans="1:8" ht="18" customHeight="1" x14ac:dyDescent="0.25">
      <c r="A41" s="17">
        <v>32</v>
      </c>
      <c r="B41" s="81" t="s">
        <v>38</v>
      </c>
      <c r="C41" s="80">
        <f>+'I TRIMESTRE'!C41+'II TRIMESTRE'!C41</f>
        <v>0</v>
      </c>
      <c r="D41" s="80">
        <f>+'I TRIMESTRE'!D41+'II TRIMESTRE'!D41</f>
        <v>0</v>
      </c>
      <c r="E41" s="80">
        <f>+'I TRIMESTRE'!E41+'II TRIMESTRE'!E41</f>
        <v>0</v>
      </c>
      <c r="F41" s="80">
        <f>+'I TRIMESTRE'!F41+'II TRIMESTRE'!F41</f>
        <v>0</v>
      </c>
      <c r="G41" s="80">
        <f>+'I TRIMESTRE'!G41+'II TRIMESTRE'!G41</f>
        <v>0</v>
      </c>
      <c r="H41" s="82">
        <f t="shared" si="5"/>
        <v>0</v>
      </c>
    </row>
    <row r="42" spans="1:8" ht="18" customHeight="1" x14ac:dyDescent="0.25">
      <c r="A42" s="17">
        <v>33</v>
      </c>
      <c r="B42" s="71" t="s">
        <v>39</v>
      </c>
      <c r="C42" s="115"/>
      <c r="D42" s="115"/>
      <c r="E42" s="115"/>
      <c r="F42" s="115"/>
      <c r="G42" s="115"/>
      <c r="H42" s="74">
        <f>+'I TRIMESTRE'!H42+'II TRIMESTRE'!H42</f>
        <v>1710</v>
      </c>
    </row>
    <row r="43" spans="1:8" ht="18" customHeight="1" x14ac:dyDescent="0.25">
      <c r="A43" s="17">
        <v>34</v>
      </c>
      <c r="B43" s="71" t="s">
        <v>40</v>
      </c>
      <c r="C43" s="115"/>
      <c r="D43" s="115"/>
      <c r="E43" s="115"/>
      <c r="F43" s="115"/>
      <c r="G43" s="115"/>
      <c r="H43" s="74">
        <f>+'I TRIMESTRE'!H43+'II TRIMESTRE'!H43</f>
        <v>3177</v>
      </c>
    </row>
    <row r="44" spans="1:8" ht="15" customHeight="1" x14ac:dyDescent="0.25">
      <c r="A44" s="121" t="s">
        <v>64</v>
      </c>
      <c r="B44" s="121"/>
      <c r="C44" s="122"/>
      <c r="D44" s="122"/>
      <c r="E44" s="122"/>
      <c r="F44" s="122"/>
      <c r="G44" s="122"/>
      <c r="H44" s="122"/>
    </row>
    <row r="45" spans="1:8" ht="18" customHeight="1" x14ac:dyDescent="0.25">
      <c r="A45" s="17">
        <v>35</v>
      </c>
      <c r="B45" s="77" t="s">
        <v>41</v>
      </c>
      <c r="C45" s="76">
        <f>+'I TRIMESTRE'!C45+'II TRIMESTRE'!C45</f>
        <v>0</v>
      </c>
      <c r="D45" s="76">
        <f>+'I TRIMESTRE'!D45+'II TRIMESTRE'!D45</f>
        <v>1</v>
      </c>
      <c r="E45" s="76">
        <f>+'I TRIMESTRE'!E45+'II TRIMESTRE'!E45</f>
        <v>254</v>
      </c>
      <c r="F45" s="76">
        <f>+'I TRIMESTRE'!F45+'II TRIMESTRE'!F45</f>
        <v>53</v>
      </c>
      <c r="G45" s="76">
        <f>+'I TRIMESTRE'!G45+'II TRIMESTRE'!G45</f>
        <v>12</v>
      </c>
      <c r="H45" s="76">
        <f t="shared" ref="H45:H49" si="6">SUM(C45:G45)</f>
        <v>320</v>
      </c>
    </row>
    <row r="46" spans="1:8" ht="18" customHeight="1" x14ac:dyDescent="0.25">
      <c r="A46" s="17">
        <v>36</v>
      </c>
      <c r="B46" s="71" t="s">
        <v>42</v>
      </c>
      <c r="C46" s="76">
        <f>+'I TRIMESTRE'!C46+'II TRIMESTRE'!C46</f>
        <v>0</v>
      </c>
      <c r="D46" s="76">
        <f>+'I TRIMESTRE'!D46+'II TRIMESTRE'!D46</f>
        <v>0</v>
      </c>
      <c r="E46" s="76">
        <f>+'I TRIMESTRE'!E46+'II TRIMESTRE'!E46</f>
        <v>21</v>
      </c>
      <c r="F46" s="76">
        <f>+'I TRIMESTRE'!F46+'II TRIMESTRE'!F46</f>
        <v>8</v>
      </c>
      <c r="G46" s="76">
        <f>+'I TRIMESTRE'!G46+'II TRIMESTRE'!G46</f>
        <v>1</v>
      </c>
      <c r="H46" s="74">
        <f t="shared" si="6"/>
        <v>30</v>
      </c>
    </row>
    <row r="47" spans="1:8" ht="18" customHeight="1" x14ac:dyDescent="0.25">
      <c r="A47" s="17">
        <v>37</v>
      </c>
      <c r="B47" s="71" t="s">
        <v>43</v>
      </c>
      <c r="C47" s="76">
        <f>+'I TRIMESTRE'!C47+'II TRIMESTRE'!C47</f>
        <v>0</v>
      </c>
      <c r="D47" s="76">
        <f>+'I TRIMESTRE'!D47+'II TRIMESTRE'!D47</f>
        <v>0</v>
      </c>
      <c r="E47" s="76">
        <f>+'I TRIMESTRE'!E47+'II TRIMESTRE'!E47</f>
        <v>73</v>
      </c>
      <c r="F47" s="76">
        <f>+'I TRIMESTRE'!F47+'II TRIMESTRE'!F47</f>
        <v>23</v>
      </c>
      <c r="G47" s="76">
        <f>+'I TRIMESTRE'!G47+'II TRIMESTRE'!G47</f>
        <v>4</v>
      </c>
      <c r="H47" s="74">
        <f t="shared" si="6"/>
        <v>100</v>
      </c>
    </row>
    <row r="48" spans="1:8" ht="18" customHeight="1" x14ac:dyDescent="0.25">
      <c r="A48" s="17">
        <v>38</v>
      </c>
      <c r="B48" s="71" t="s">
        <v>44</v>
      </c>
      <c r="C48" s="76">
        <f>+'I TRIMESTRE'!C48+'II TRIMESTRE'!C48</f>
        <v>0</v>
      </c>
      <c r="D48" s="76">
        <f>+'I TRIMESTRE'!D48+'II TRIMESTRE'!D48</f>
        <v>1</v>
      </c>
      <c r="E48" s="76">
        <f>+'I TRIMESTRE'!E48+'II TRIMESTRE'!E48</f>
        <v>160</v>
      </c>
      <c r="F48" s="76">
        <f>+'I TRIMESTRE'!F48+'II TRIMESTRE'!F48</f>
        <v>22</v>
      </c>
      <c r="G48" s="76">
        <f>+'I TRIMESTRE'!G48+'II TRIMESTRE'!G48</f>
        <v>7</v>
      </c>
      <c r="H48" s="74">
        <f t="shared" si="6"/>
        <v>190</v>
      </c>
    </row>
    <row r="49" spans="1:8" ht="18" customHeight="1" x14ac:dyDescent="0.25">
      <c r="A49" s="17">
        <v>39</v>
      </c>
      <c r="B49" s="71" t="s">
        <v>45</v>
      </c>
      <c r="C49" s="76">
        <f>+'I TRIMESTRE'!C49+'II TRIMESTRE'!C49</f>
        <v>0</v>
      </c>
      <c r="D49" s="76">
        <f>+'I TRIMESTRE'!D49+'II TRIMESTRE'!D49</f>
        <v>0</v>
      </c>
      <c r="E49" s="76">
        <f>+'I TRIMESTRE'!E49+'II TRIMESTRE'!E49</f>
        <v>0</v>
      </c>
      <c r="F49" s="76">
        <f>+'I TRIMESTRE'!F49+'II TRIMESTRE'!F49</f>
        <v>0</v>
      </c>
      <c r="G49" s="76">
        <f>+'I TRIMESTRE'!G49+'II TRIMESTRE'!G49</f>
        <v>0</v>
      </c>
      <c r="H49" s="74">
        <f t="shared" si="6"/>
        <v>0</v>
      </c>
    </row>
    <row r="50" spans="1:8" ht="15" customHeight="1" x14ac:dyDescent="0.25">
      <c r="A50" s="121" t="s">
        <v>65</v>
      </c>
      <c r="B50" s="121"/>
      <c r="C50" s="122"/>
      <c r="D50" s="122"/>
      <c r="E50" s="122"/>
      <c r="F50" s="122"/>
      <c r="G50" s="122"/>
      <c r="H50" s="122"/>
    </row>
    <row r="51" spans="1:8" ht="18" customHeight="1" x14ac:dyDescent="0.25">
      <c r="A51" s="17">
        <v>40</v>
      </c>
      <c r="B51" s="71" t="s">
        <v>46</v>
      </c>
      <c r="C51" s="74">
        <f>+'I TRIMESTRE'!C51+'II TRIMESTRE'!C51</f>
        <v>9</v>
      </c>
      <c r="D51" s="74">
        <f>+'I TRIMESTRE'!D51+'II TRIMESTRE'!D51</f>
        <v>1697</v>
      </c>
      <c r="E51" s="74">
        <f>+'I TRIMESTRE'!E51+'II TRIMESTRE'!E51</f>
        <v>68124</v>
      </c>
      <c r="F51" s="74">
        <f>+'I TRIMESTRE'!F51+'II TRIMESTRE'!F51</f>
        <v>9083</v>
      </c>
      <c r="G51" s="74">
        <f>+'I TRIMESTRE'!G51+'II TRIMESTRE'!G51</f>
        <v>1878</v>
      </c>
      <c r="H51" s="72">
        <f t="shared" ref="H51:H52" si="7">SUM(C51:G51)</f>
        <v>80791</v>
      </c>
    </row>
    <row r="52" spans="1:8" ht="18" customHeight="1" x14ac:dyDescent="0.25">
      <c r="A52" s="17">
        <v>41</v>
      </c>
      <c r="B52" s="71" t="s">
        <v>47</v>
      </c>
      <c r="C52" s="74">
        <f>+'I TRIMESTRE'!C52+'II TRIMESTRE'!C52</f>
        <v>0</v>
      </c>
      <c r="D52" s="74">
        <f>+'I TRIMESTRE'!D52+'II TRIMESTRE'!D52</f>
        <v>105</v>
      </c>
      <c r="E52" s="74">
        <f>+'I TRIMESTRE'!E52+'II TRIMESTRE'!E52</f>
        <v>3508</v>
      </c>
      <c r="F52" s="74">
        <f>+'I TRIMESTRE'!F52+'II TRIMESTRE'!F52</f>
        <v>737</v>
      </c>
      <c r="G52" s="74">
        <f>+'I TRIMESTRE'!G52+'II TRIMESTRE'!G52</f>
        <v>579</v>
      </c>
      <c r="H52" s="72">
        <f t="shared" si="7"/>
        <v>4929</v>
      </c>
    </row>
    <row r="53" spans="1:8" ht="15" customHeight="1" x14ac:dyDescent="0.25">
      <c r="A53" s="121" t="s">
        <v>66</v>
      </c>
      <c r="B53" s="121"/>
      <c r="C53" s="122"/>
      <c r="D53" s="122"/>
      <c r="E53" s="122"/>
      <c r="F53" s="122"/>
      <c r="G53" s="122"/>
      <c r="H53" s="122"/>
    </row>
    <row r="54" spans="1:8" ht="18" customHeight="1" x14ac:dyDescent="0.25">
      <c r="A54" s="17">
        <v>42</v>
      </c>
      <c r="B54" s="71" t="s">
        <v>48</v>
      </c>
      <c r="C54" s="74">
        <f>+'I TRIMESTRE'!C54+'II TRIMESTRE'!C54</f>
        <v>0</v>
      </c>
      <c r="D54" s="74">
        <f>+'I TRIMESTRE'!D54+'II TRIMESTRE'!D54</f>
        <v>3</v>
      </c>
      <c r="E54" s="74">
        <f>+'I TRIMESTRE'!E54+'II TRIMESTRE'!E54</f>
        <v>175</v>
      </c>
      <c r="F54" s="74">
        <f>+'I TRIMESTRE'!F54+'II TRIMESTRE'!F54</f>
        <v>16</v>
      </c>
      <c r="G54" s="74">
        <f>+'I TRIMESTRE'!G54+'II TRIMESTRE'!G54</f>
        <v>12</v>
      </c>
      <c r="H54" s="74">
        <f>SUM(C54:G54)</f>
        <v>206</v>
      </c>
    </row>
    <row r="55" spans="1:8" ht="18" customHeight="1" x14ac:dyDescent="0.25">
      <c r="A55" s="17">
        <v>43</v>
      </c>
      <c r="B55" s="71" t="s">
        <v>49</v>
      </c>
      <c r="C55" s="74">
        <f>+'I TRIMESTRE'!C55+'II TRIMESTRE'!C55</f>
        <v>0</v>
      </c>
      <c r="D55" s="74">
        <f>+'I TRIMESTRE'!D55+'II TRIMESTRE'!D55</f>
        <v>12</v>
      </c>
      <c r="E55" s="74">
        <f>+'I TRIMESTRE'!E55+'II TRIMESTRE'!E55</f>
        <v>3490</v>
      </c>
      <c r="F55" s="74">
        <f>+'I TRIMESTRE'!F55+'II TRIMESTRE'!F55</f>
        <v>567</v>
      </c>
      <c r="G55" s="74">
        <f>+'I TRIMESTRE'!G55+'II TRIMESTRE'!G55</f>
        <v>907</v>
      </c>
      <c r="H55" s="74">
        <f t="shared" ref="H55" si="8">SUM(C55:G55)</f>
        <v>4976</v>
      </c>
    </row>
    <row r="56" spans="1:8" ht="18" customHeight="1" x14ac:dyDescent="0.25">
      <c r="A56" s="17">
        <v>44</v>
      </c>
      <c r="B56" s="73" t="s">
        <v>50</v>
      </c>
      <c r="C56" s="74">
        <f>+'I TRIMESTRE'!C56+'II TRIMESTRE'!C56</f>
        <v>0</v>
      </c>
      <c r="D56" s="74">
        <f>+'I TRIMESTRE'!D56+'II TRIMESTRE'!D56</f>
        <v>0</v>
      </c>
      <c r="E56" s="74">
        <f>+'I TRIMESTRE'!E56+'II TRIMESTRE'!E56</f>
        <v>0</v>
      </c>
      <c r="F56" s="74">
        <f>+'I TRIMESTRE'!F56+'II TRIMESTRE'!F56</f>
        <v>0</v>
      </c>
      <c r="G56" s="74">
        <f>+'I TRIMESTRE'!G56+'II TRIMESTRE'!G56</f>
        <v>0</v>
      </c>
      <c r="H56" s="74">
        <f>SUM(C56:G56)</f>
        <v>0</v>
      </c>
    </row>
    <row r="57" spans="1:8" ht="15" customHeight="1" x14ac:dyDescent="0.25">
      <c r="A57" s="121" t="s">
        <v>67</v>
      </c>
      <c r="B57" s="121"/>
      <c r="C57" s="122"/>
      <c r="D57" s="122"/>
      <c r="E57" s="122"/>
      <c r="F57" s="122"/>
      <c r="G57" s="122"/>
      <c r="H57" s="122"/>
    </row>
    <row r="58" spans="1:8" ht="18" customHeight="1" x14ac:dyDescent="0.25">
      <c r="A58" s="17">
        <v>46</v>
      </c>
      <c r="B58" s="71" t="s">
        <v>51</v>
      </c>
      <c r="C58" s="115"/>
      <c r="D58" s="115"/>
      <c r="E58" s="115"/>
      <c r="F58" s="115"/>
      <c r="G58" s="115"/>
      <c r="H58" s="84">
        <f>+'I TRIMESTRE'!H58+'II TRIMESTRE'!H59</f>
        <v>0</v>
      </c>
    </row>
    <row r="59" spans="1:8" ht="18" customHeight="1" x14ac:dyDescent="0.25">
      <c r="A59" s="17">
        <v>47</v>
      </c>
      <c r="B59" s="71" t="s">
        <v>52</v>
      </c>
      <c r="C59" s="115"/>
      <c r="D59" s="115"/>
      <c r="E59" s="115"/>
      <c r="F59" s="115"/>
      <c r="G59" s="115"/>
      <c r="H59" s="84">
        <f>+'I TRIMESTRE'!H59+'II TRIMESTRE'!H60</f>
        <v>257</v>
      </c>
    </row>
    <row r="62" spans="1:8" x14ac:dyDescent="0.25">
      <c r="A62"/>
      <c r="B62" s="41"/>
      <c r="D62" s="105"/>
      <c r="E62" s="105"/>
      <c r="F62" s="105"/>
      <c r="G62" s="105"/>
    </row>
    <row r="63" spans="1:8" x14ac:dyDescent="0.25">
      <c r="A63"/>
      <c r="B63" s="42" t="s">
        <v>55</v>
      </c>
      <c r="D63" s="106" t="s">
        <v>56</v>
      </c>
      <c r="E63" s="106"/>
      <c r="F63" s="106"/>
      <c r="G63" s="106"/>
    </row>
  </sheetData>
  <mergeCells count="26">
    <mergeCell ref="D63:G63"/>
    <mergeCell ref="A53:B53"/>
    <mergeCell ref="C53:H53"/>
    <mergeCell ref="A57:B57"/>
    <mergeCell ref="C57:H57"/>
    <mergeCell ref="C58:G59"/>
    <mergeCell ref="D62:G62"/>
    <mergeCell ref="A50:B50"/>
    <mergeCell ref="C50:H50"/>
    <mergeCell ref="A12:B12"/>
    <mergeCell ref="C12:H12"/>
    <mergeCell ref="A18:B18"/>
    <mergeCell ref="C18:H18"/>
    <mergeCell ref="A25:B25"/>
    <mergeCell ref="C25:H25"/>
    <mergeCell ref="A28:B28"/>
    <mergeCell ref="C28:H28"/>
    <mergeCell ref="C42:G43"/>
    <mergeCell ref="A44:B44"/>
    <mergeCell ref="C44:H44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4$_ctl0','')"/>
    <hyperlink ref="B34" r:id="rId6" display="javascript:__doPostBack('_ctl0$ContentPlaceHolder1$dgProducciones$_ctl25$_ctl0','')"/>
    <hyperlink ref="B35" r:id="rId7" display="javascript:__doPostBack('_ctl0$ContentPlaceHolder1$dgProducciones$_ctl26$_ctl0','')"/>
    <hyperlink ref="B36" r:id="rId8" display="javascript:__doPostBack('_ctl0$ContentPlaceHolder1$dgProducciones$_ctl27$_ctl0','')"/>
    <hyperlink ref="B37" r:id="rId9" display="javascript:__doPostBack('_ctl0$ContentPlaceHolder1$dgProducciones$_ctl28$_ctl0','')"/>
    <hyperlink ref="B38" r:id="rId10" display="javascript:__doPostBack('_ctl0$ContentPlaceHolder1$dgProducciones$_ctl29$_ctl0','')"/>
    <hyperlink ref="B39" r:id="rId11" display="javascript:__doPostBack('_ctl0$ContentPlaceHolder1$dgProducciones$_ctl30$_ctl0','')"/>
    <hyperlink ref="B40" r:id="rId12" display="javascript:__doPostBack('_ctl0$ContentPlaceHolder1$dgProducciones$_ctl32$_ctl0','')"/>
    <hyperlink ref="B41" r:id="rId13" display="javascript:__doPostBack('_ctl0$ContentPlaceHolder1$dgProducciones$_ctl33$_ctl0','')"/>
    <hyperlink ref="B42" r:id="rId14" display="javascript:__doPostBack('_ctl0$ContentPlaceHolder1$dgProducciones$_ctl34$_ctl0','')"/>
    <hyperlink ref="B43" r:id="rId15" display="javascript:__doPostBack('_ctl0$ContentPlaceHolder1$dgProducciones$_ctl35$_ctl0','')"/>
    <hyperlink ref="B45" r:id="rId16" display="javascript:__doPostBack('_ctl0$ContentPlaceHolder1$dgProducciones$_ctl36$_ctl0','')"/>
    <hyperlink ref="B46" r:id="rId17" display="javascript:__doPostBack('_ctl0$ContentPlaceHolder1$dgProducciones$_ctl37$_ctl0','')"/>
    <hyperlink ref="B47" r:id="rId18" display="javascript:__doPostBack('_ctl0$ContentPlaceHolder1$dgProducciones$_ctl38$_ctl0','')"/>
    <hyperlink ref="B48" r:id="rId19" display="javascript:__doPostBack('_ctl0$ContentPlaceHolder1$dgProducciones$_ctl39$_ctl0','')"/>
    <hyperlink ref="B49" r:id="rId20" display="javascript:__doPostBack('_ctl0$ContentPlaceHolder1$dgProducciones$_ctl40$_ctl0','')"/>
    <hyperlink ref="B51" r:id="rId21" display="javascript:__doPostBack('_ctl0$ContentPlaceHolder1$dgProducciones$_ctl41$_ctl0','')"/>
    <hyperlink ref="B52" r:id="rId22" display="javascript:__doPostBack('_ctl0$ContentPlaceHolder1$dgProducciones$_ctl42$_ctl0','')"/>
    <hyperlink ref="B54" r:id="rId23" display="javascript:__doPostBack('_ctl0$ContentPlaceHolder1$dgProducciones$_ctl43$_ctl0','')"/>
    <hyperlink ref="B55" r:id="rId24" display="javascript:__doPostBack('_ctl0$ContentPlaceHolder1$dgProducciones$_ctl44$_ctl0','')"/>
    <hyperlink ref="B58" r:id="rId25" display="javascript:__doPostBack('_ctl0$ContentPlaceHolder1$dgProducciones$_ctl46$_ctl0','')"/>
    <hyperlink ref="B59" r:id="rId26" display="javascript:__doPostBack('_ctl0$ContentPlaceHolder1$dgProducciones$_ctl47$_ctl0','')"/>
    <hyperlink ref="B27" r:id="rId27" display="javascript:__doPostBack('_ctl0$ContentPlaceHolder1$dgProducciones$_ctl18$_ctl0','')"/>
    <hyperlink ref="B26" r:id="rId28" display="javascript:__doPostBack('_ctl0$ContentPlaceHolder1$dgProducciones$_ctl17$_ctl0','')"/>
    <hyperlink ref="B24" r:id="rId29" display="javascript:__doPostBack('_ctl0$ContentPlaceHolder1$dgProducciones$_ctl16$_ctl0','')"/>
    <hyperlink ref="B23" r:id="rId30" display="javascript:__doPostBack('_ctl0$ContentPlaceHolder1$dgProducciones$_ctl15$_ctl0','')"/>
    <hyperlink ref="B22" r:id="rId31" display="javascript:__doPostBack('_ctl0$ContentPlaceHolder1$dgProducciones$_ctl14$_ctl0','')"/>
    <hyperlink ref="B21" r:id="rId32" display="javascript:__doPostBack('_ctl0$ContentPlaceHolder1$dgProducciones$_ctl13$_ctl0','')"/>
    <hyperlink ref="B20" r:id="rId33" display="javascript:__doPostBack('_ctl0$ContentPlaceHolder1$dgProducciones$_ctl12$_ctl0','')"/>
    <hyperlink ref="B19" r:id="rId34" display="javascript:__doPostBack('_ctl0$ContentPlaceHolder1$dgProducciones$_ctl11$_ctl0','')"/>
    <hyperlink ref="B17" r:id="rId35" display="javascript:__doPostBack('_ctl0$ContentPlaceHolder1$dgProducciones$_ctl10$_ctl0','')"/>
    <hyperlink ref="B16" r:id="rId36" display="javascript:__doPostBack('_ctl0$ContentPlaceHolder1$dgProducciones$_ctl9$_ctl0','')"/>
    <hyperlink ref="B15" r:id="rId37" display="javascript:__doPostBack('_ctl0$ContentPlaceHolder1$dgProducciones$_ctl8$_ctl0','')"/>
    <hyperlink ref="B14" r:id="rId38" display="javascript:__doPostBack('_ctl0$ContentPlaceHolder1$dgProducciones$_ctl7$_ctl0','')"/>
    <hyperlink ref="B13" r:id="rId39" display="javascript:__doPostBack('_ctl0$ContentPlaceHolder1$dgProducciones$_ctl6$_ctl0','')"/>
    <hyperlink ref="B11" r:id="rId40" display="javascript:__doPostBack('_ctl0$ContentPlaceHolder1$dgProducciones$_ctl5$_ctl0','')"/>
    <hyperlink ref="B10" r:id="rId41" display="javascript:__doPostBack('_ctl0$ContentPlaceHolder1$dgProducciones$_ctl4$_ctl0','')"/>
    <hyperlink ref="B9" r:id="rId42" display="javascript:__doPostBack('_ctl0$ContentPlaceHolder1$dgProducciones$_ctl3$_ctl0','')"/>
    <hyperlink ref="B8" r:id="rId43" display="javascript:__doPostBack('_ctl0$ContentPlaceHolder1$dgProducciones$_ctl2$_ctl0','')"/>
    <hyperlink ref="B56" r:id="rId44" display="javascript:__doPostBack('_ctl0$ContentPlaceHolder1$dgProducciones$_ctl45$_ctl0','')"/>
  </hyperlinks>
  <pageMargins left="0.7" right="0.7" top="0.75" bottom="0.75" header="0.3" footer="0.3"/>
  <pageSetup paperSize="9" orientation="portrait" horizontalDpi="0" verticalDpi="0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ENERO</vt:lpstr>
      <vt:lpstr>FEBRERO</vt:lpstr>
      <vt:lpstr>MARZO</vt:lpstr>
      <vt:lpstr>I TRIMESTRE</vt:lpstr>
      <vt:lpstr>ABRIL</vt:lpstr>
      <vt:lpstr>MAYO</vt:lpstr>
      <vt:lpstr>JUNIO</vt:lpstr>
      <vt:lpstr>II TRIMESTRE</vt:lpstr>
      <vt:lpstr>I SEMESTRE</vt:lpstr>
      <vt:lpstr>JULIO</vt:lpstr>
      <vt:lpstr>AGOSTO</vt:lpstr>
      <vt:lpstr>SEPTIEMBRE</vt:lpstr>
      <vt:lpstr>III TRIMESTRE</vt:lpstr>
      <vt:lpstr>OCTUBRE</vt:lpstr>
      <vt:lpstr>NOVIEMBRE</vt:lpstr>
      <vt:lpstr>DICIEMBRE</vt:lpstr>
      <vt:lpstr>IV TRIMESTRE</vt:lpstr>
      <vt:lpstr>II SEMESTRE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ESTADISTICA-PC</dc:creator>
  <cp:lastModifiedBy>ESTADISTICA</cp:lastModifiedBy>
  <cp:lastPrinted>2025-04-22T21:42:43Z</cp:lastPrinted>
  <dcterms:created xsi:type="dcterms:W3CDTF">2016-05-13T21:09:32Z</dcterms:created>
  <dcterms:modified xsi:type="dcterms:W3CDTF">2025-07-28T20:07:56Z</dcterms:modified>
</cp:coreProperties>
</file>